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01.01.2020'!$A$1:$M$94</definedName>
  </definedNames>
  <calcPr calcId="125725"/>
</workbook>
</file>

<file path=xl/calcChain.xml><?xml version="1.0" encoding="utf-8"?>
<calcChain xmlns="http://schemas.openxmlformats.org/spreadsheetml/2006/main">
  <c r="G74" i="3"/>
  <c r="G73"/>
  <c r="G72"/>
  <c r="G62"/>
  <c r="G61"/>
  <c r="G60"/>
  <c r="G43"/>
  <c r="G44"/>
  <c r="G45"/>
  <c r="G46"/>
  <c r="G47"/>
  <c r="G48"/>
  <c r="G49"/>
  <c r="G50"/>
  <c r="G51"/>
  <c r="G52"/>
  <c r="G53"/>
  <c r="G54"/>
  <c r="G55"/>
  <c r="G56"/>
  <c r="G57"/>
  <c r="G58"/>
  <c r="G59"/>
  <c r="G63"/>
  <c r="G64"/>
  <c r="G65"/>
  <c r="G66"/>
  <c r="G67"/>
  <c r="G68"/>
  <c r="G69"/>
  <c r="G70"/>
  <c r="G71"/>
  <c r="G42"/>
  <c r="E41"/>
  <c r="H41"/>
  <c r="G41"/>
  <c r="G28"/>
  <c r="B16"/>
  <c r="B28"/>
  <c r="B41" s="1"/>
  <c r="B22"/>
  <c r="E19"/>
  <c r="E18"/>
  <c r="J41"/>
  <c r="J28"/>
  <c r="K28"/>
  <c r="M28" s="1"/>
  <c r="M29" s="1"/>
  <c r="F29"/>
  <c r="G29"/>
  <c r="H29"/>
  <c r="I29"/>
  <c r="J29"/>
  <c r="L29"/>
  <c r="E29"/>
  <c r="K29"/>
  <c r="K41" l="1"/>
  <c r="M41" s="1"/>
</calcChain>
</file>

<file path=xl/sharedStrings.xml><?xml version="1.0" encoding="utf-8"?>
<sst xmlns="http://schemas.openxmlformats.org/spreadsheetml/2006/main" count="166" uniqueCount="77">
  <si>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</si>
  <si>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</si>
  <si>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</si>
  <si>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</si>
  <si>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</si>
  <si>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</si>
  <si>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</si>
  <si>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</si>
  <si>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</si>
  <si>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</si>
  <si>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</si>
  <si>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</si>
  <si>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</si>
  <si>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</si>
  <si>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</si>
  <si>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</si>
  <si>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</si>
  <si>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</si>
  <si>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</si>
  <si>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</si>
  <si>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</si>
  <si>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</si>
  <si>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</si>
  <si>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</si>
  <si>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</si>
  <si>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</si>
  <si>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</si>
  <si>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</si>
  <si>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</si>
  <si>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</si>
  <si>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</si>
  <si>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</si>
  <si>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</si>
  <si>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</si>
  <si>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</si>
  <si>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</si>
  <si>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</si>
  <si>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</si>
  <si>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</si>
  <si>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</si>
  <si>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</si>
  <si>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</si>
  <si>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</si>
  <si>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</si>
  <si>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</si>
  <si>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</si>
  <si>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</si>
  <si>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</si>
  <si>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Пояснення щодо причин розбіжностей між фактичними та затвердженими результативними показниками Зменшилася кількість одержувачів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</si>
  <si>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зі зменшенням кількості звернень.</t>
  </si>
  <si>
    <t>про виконання паспорта бюджетної програми місцевого бюджету за 2019  рік</t>
  </si>
  <si>
    <t>Програма є актуальною.</t>
  </si>
  <si>
    <t>Надання державної соціальної допомоги особам з інвалідністю з дитинства та дітям з інвалідністю</t>
  </si>
  <si>
    <t>Допомога особам з інвалідністю І гр.. підгр.А з надбавкою на догл.</t>
  </si>
  <si>
    <t>Грн.</t>
  </si>
  <si>
    <t>Кількість</t>
  </si>
  <si>
    <t>Середній розмір</t>
  </si>
  <si>
    <t>Грн..</t>
  </si>
  <si>
    <t>Допомога особам з інвалідністю І гр.. підгр.Б з надбавкою на догл.</t>
  </si>
  <si>
    <t xml:space="preserve">Допомога особам з інвалідністю ІІ гр.. </t>
  </si>
  <si>
    <t xml:space="preserve">Допомога особам з інвалідністю ІІІ гр.. </t>
  </si>
  <si>
    <t>Допомога на дітей з інвалідністю до 6 років з надбавкою на догляд</t>
  </si>
  <si>
    <t>Допомога на дітей з інвалідністю підгр.А з надбавкою на догляд</t>
  </si>
  <si>
    <t>Допомога на поховання інв. з дит. І гр.</t>
  </si>
  <si>
    <t>Допомога на поховання інв. з дит. ІІ гр.</t>
  </si>
  <si>
    <t>Допомога на поховання інв. з дит. ІІІ гр.</t>
  </si>
  <si>
    <t>Допомога на поховання дитини-інв.</t>
  </si>
  <si>
    <t>3 689 880,00</t>
  </si>
  <si>
    <t>2 155 680,00</t>
  </si>
  <si>
    <t>3 143 700,00</t>
  </si>
  <si>
    <t>9 730 462,20</t>
  </si>
  <si>
    <t>5 582 700,00</t>
  </si>
  <si>
    <t>1 731 576,00</t>
  </si>
  <si>
    <t>2 550 870,00</t>
  </si>
  <si>
    <t xml:space="preserve">6 149,80 </t>
  </si>
  <si>
    <t>Допомога на дітей з інвалідністю від 6 до 18 р. з надбавкою на догляд</t>
  </si>
  <si>
    <t>Л.Лужецька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</si>
</sst>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/>
    </xf>
    <xf numFmtId="2" fontId="14" fillId="0" borderId="3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7" fillId="0" borderId="0" xfId="0" applyFont="1"/>
    <xf numFmtId="0" fontId="18" fillId="0" borderId="1" xfId="0" applyFont="1" applyBorder="1" applyAlignment="1">
      <alignment horizontal="justify" vertical="top" wrapText="1"/>
    </xf>
    <xf numFmtId="0" fontId="18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2" fontId="10" fillId="0" borderId="3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/>
    <xf numFmtId="0" fontId="2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wrapText="1"/>
    </xf>
    <xf numFmtId="0" fontId="15" fillId="0" borderId="7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5" fillId="0" borderId="4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2" fontId="17" fillId="0" borderId="0" xfId="0" applyNumberFormat="1" applyFont="1"/>
    <xf numFmtId="4" fontId="1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5"/>
  <sheetViews>
    <sheetView tabSelected="1" topLeftCell="B19" zoomScale="124" zoomScaleNormal="124" workbookViewId="0">
      <selection activeCell="N47" sqref="N47"/>
    </sheetView>
  </sheetViews>
  <sheetFormatPr defaultRowHeight="15.75"/>
  <cols>
    <col min="1" max="1" width="4.42578125" style="4" customWidth="1"/>
    <col min="2" max="2" width="21.28515625" style="4" customWidth="1"/>
    <col min="3" max="3" width="9.7109375" style="4" customWidth="1"/>
    <col min="4" max="4" width="10.140625" style="4" customWidth="1"/>
    <col min="5" max="5" width="14.42578125" style="4" customWidth="1"/>
    <col min="6" max="6" width="8.7109375" style="4" customWidth="1"/>
    <col min="7" max="7" width="13.85546875" style="4" customWidth="1"/>
    <col min="8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4.7109375" style="4" customWidth="1"/>
    <col min="14" max="14" width="9.140625" style="4"/>
    <col min="15" max="15" width="19" style="4" customWidth="1"/>
    <col min="16" max="16384" width="9.140625" style="4"/>
  </cols>
  <sheetData>
    <row r="1" spans="1:13" ht="15.75" customHeight="1">
      <c r="J1" s="55" t="s">
        <v>42</v>
      </c>
      <c r="K1" s="55"/>
      <c r="L1" s="55"/>
      <c r="M1" s="55"/>
    </row>
    <row r="2" spans="1:13">
      <c r="J2" s="55"/>
      <c r="K2" s="55"/>
      <c r="L2" s="55"/>
      <c r="M2" s="55"/>
    </row>
    <row r="3" spans="1:13">
      <c r="J3" s="55"/>
      <c r="K3" s="55"/>
      <c r="L3" s="55"/>
      <c r="M3" s="55"/>
    </row>
    <row r="4" spans="1:13">
      <c r="J4" s="55"/>
      <c r="K4" s="55"/>
      <c r="L4" s="55"/>
      <c r="M4" s="55"/>
    </row>
    <row r="5" spans="1:13">
      <c r="A5" s="57" t="s">
        <v>13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>
      <c r="A6" s="57" t="s">
        <v>50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56" t="s">
        <v>0</v>
      </c>
      <c r="B8" s="9">
        <v>800000</v>
      </c>
      <c r="C8" s="2"/>
      <c r="E8" s="58" t="s">
        <v>44</v>
      </c>
      <c r="F8" s="58"/>
      <c r="G8" s="58"/>
      <c r="H8" s="58"/>
      <c r="I8" s="58"/>
      <c r="J8" s="58"/>
      <c r="K8" s="58"/>
      <c r="L8" s="58"/>
      <c r="M8" s="58"/>
    </row>
    <row r="9" spans="1:13" ht="15" customHeight="1">
      <c r="A9" s="56"/>
      <c r="B9" s="5" t="s">
        <v>22</v>
      </c>
      <c r="C9" s="6"/>
      <c r="D9" s="7"/>
      <c r="E9" s="43" t="s">
        <v>11</v>
      </c>
      <c r="F9" s="43"/>
      <c r="G9" s="43"/>
      <c r="H9" s="43"/>
      <c r="I9" s="43"/>
      <c r="J9" s="43"/>
      <c r="K9" s="43"/>
      <c r="L9" s="43"/>
      <c r="M9" s="43"/>
    </row>
    <row r="10" spans="1:13">
      <c r="A10" s="56" t="s">
        <v>1</v>
      </c>
      <c r="B10" s="9">
        <v>810000</v>
      </c>
      <c r="C10" s="2"/>
      <c r="E10" s="58" t="s">
        <v>44</v>
      </c>
      <c r="F10" s="58"/>
      <c r="G10" s="58"/>
      <c r="H10" s="58"/>
      <c r="I10" s="58"/>
      <c r="J10" s="58"/>
      <c r="K10" s="58"/>
      <c r="L10" s="58"/>
      <c r="M10" s="58"/>
    </row>
    <row r="11" spans="1:13" ht="15" customHeight="1">
      <c r="A11" s="56"/>
      <c r="B11" s="5" t="s">
        <v>22</v>
      </c>
      <c r="C11" s="6"/>
      <c r="D11" s="7"/>
      <c r="E11" s="59" t="s">
        <v>10</v>
      </c>
      <c r="F11" s="59"/>
      <c r="G11" s="59"/>
      <c r="H11" s="59"/>
      <c r="I11" s="59"/>
      <c r="J11" s="59"/>
      <c r="K11" s="59"/>
      <c r="L11" s="59"/>
      <c r="M11" s="59"/>
    </row>
    <row r="12" spans="1:13" ht="21" customHeight="1">
      <c r="A12" s="56" t="s">
        <v>2</v>
      </c>
      <c r="B12" s="3"/>
      <c r="C12" s="9">
        <v>813081</v>
      </c>
      <c r="E12" s="42" t="s">
        <v>52</v>
      </c>
      <c r="F12" s="42"/>
      <c r="G12" s="42"/>
      <c r="H12" s="42"/>
      <c r="I12" s="42"/>
      <c r="J12" s="42"/>
      <c r="K12" s="42"/>
      <c r="L12" s="42"/>
      <c r="M12" s="42"/>
    </row>
    <row r="13" spans="1:13" ht="15" customHeight="1">
      <c r="A13" s="56"/>
      <c r="B13" s="5" t="s">
        <v>22</v>
      </c>
      <c r="C13" s="1" t="s">
        <v>3</v>
      </c>
      <c r="D13" s="7"/>
      <c r="E13" s="43" t="s">
        <v>12</v>
      </c>
      <c r="F13" s="43"/>
      <c r="G13" s="43"/>
      <c r="H13" s="43"/>
      <c r="I13" s="43"/>
      <c r="J13" s="43"/>
      <c r="K13" s="43"/>
      <c r="L13" s="43"/>
      <c r="M13" s="43"/>
    </row>
    <row r="14" spans="1:13" s="10" customFormat="1" ht="19.5" customHeight="1">
      <c r="A14" s="54" t="s">
        <v>26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</row>
    <row r="15" spans="1:13" s="10" customFormat="1" ht="18" customHeight="1">
      <c r="A15" s="15" t="s">
        <v>21</v>
      </c>
      <c r="B15" s="44" t="s">
        <v>23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6"/>
    </row>
    <row r="16" spans="1:13" s="10" customFormat="1" ht="21" customHeight="1">
      <c r="A16" s="15">
        <v>1</v>
      </c>
      <c r="B16" s="47" t="str">
        <f>E12</f>
        <v>Надання державної соціальної допомоги особам з інвалідністю з дитинства та дітям з інвалідністю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9"/>
    </row>
    <row r="17" spans="1:26" s="10" customFormat="1" ht="12.75">
      <c r="A17" s="15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</row>
    <row r="18" spans="1:26" s="10" customFormat="1" ht="13.5" customHeight="1">
      <c r="A18" s="21" t="s">
        <v>27</v>
      </c>
      <c r="E18" s="53" t="str">
        <f>E12</f>
        <v>Надання державної соціальної допомоги особам з інвалідністю з дитинства та дітям з інвалідністю</v>
      </c>
      <c r="F18" s="53"/>
      <c r="G18" s="53"/>
      <c r="H18" s="53"/>
      <c r="I18" s="53"/>
      <c r="J18" s="53"/>
      <c r="K18" s="53"/>
      <c r="L18" s="53"/>
      <c r="M18" s="52"/>
    </row>
    <row r="19" spans="1:26" s="10" customFormat="1" ht="20.25" customHeight="1">
      <c r="A19" s="21" t="s">
        <v>28</v>
      </c>
      <c r="E19" s="51" t="str">
        <f>E12</f>
        <v>Надання державної соціальної допомоги особам з інвалідністю з дитинства та дітям з інвалідністю</v>
      </c>
      <c r="F19" s="52"/>
      <c r="G19" s="52"/>
      <c r="H19" s="52"/>
      <c r="I19" s="52"/>
      <c r="J19" s="52"/>
      <c r="K19" s="52"/>
      <c r="L19" s="52"/>
      <c r="M19" s="52"/>
    </row>
    <row r="20" spans="1:26" s="10" customFormat="1" ht="9" customHeight="1">
      <c r="A20" s="20"/>
    </row>
    <row r="21" spans="1:26" s="10" customFormat="1" ht="21.75" customHeight="1">
      <c r="A21" s="15" t="s">
        <v>21</v>
      </c>
      <c r="B21" s="50" t="s">
        <v>5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</row>
    <row r="22" spans="1:26" s="10" customFormat="1" ht="21.75" customHeight="1">
      <c r="A22" s="15">
        <v>1</v>
      </c>
      <c r="B22" s="47" t="str">
        <f>E12</f>
        <v>Надання державної соціальної допомоги особам з інвалідністю з дитинства та дітям з інвалідністю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9"/>
    </row>
    <row r="23" spans="1:26" s="10" customFormat="1" ht="12.75">
      <c r="A23" s="21" t="s">
        <v>29</v>
      </c>
    </row>
    <row r="24" spans="1:26" s="10" customFormat="1" ht="12" customHeight="1">
      <c r="B24" s="22"/>
      <c r="L24" s="22" t="s">
        <v>24</v>
      </c>
    </row>
    <row r="25" spans="1:26" s="10" customFormat="1" ht="30" customHeight="1">
      <c r="A25" s="50" t="s">
        <v>21</v>
      </c>
      <c r="B25" s="50" t="s">
        <v>30</v>
      </c>
      <c r="C25" s="50"/>
      <c r="D25" s="50"/>
      <c r="E25" s="50" t="s">
        <v>14</v>
      </c>
      <c r="F25" s="50"/>
      <c r="G25" s="50"/>
      <c r="H25" s="50" t="s">
        <v>31</v>
      </c>
      <c r="I25" s="50"/>
      <c r="J25" s="50"/>
      <c r="K25" s="50" t="s">
        <v>15</v>
      </c>
      <c r="L25" s="50"/>
      <c r="M25" s="50"/>
      <c r="R25" s="41"/>
      <c r="S25" s="41"/>
      <c r="T25" s="41"/>
      <c r="U25" s="41"/>
      <c r="V25" s="41"/>
      <c r="W25" s="41"/>
      <c r="X25" s="41"/>
      <c r="Y25" s="41"/>
      <c r="Z25" s="41"/>
    </row>
    <row r="26" spans="1:26" s="10" customFormat="1" ht="33" customHeight="1">
      <c r="A26" s="50"/>
      <c r="B26" s="50"/>
      <c r="C26" s="50"/>
      <c r="D26" s="50"/>
      <c r="E26" s="15" t="s">
        <v>16</v>
      </c>
      <c r="F26" s="15" t="s">
        <v>45</v>
      </c>
      <c r="G26" s="15" t="s">
        <v>18</v>
      </c>
      <c r="H26" s="15" t="s">
        <v>16</v>
      </c>
      <c r="I26" s="15" t="s">
        <v>45</v>
      </c>
      <c r="J26" s="15" t="s">
        <v>18</v>
      </c>
      <c r="K26" s="15" t="s">
        <v>16</v>
      </c>
      <c r="L26" s="15" t="s">
        <v>45</v>
      </c>
      <c r="M26" s="15" t="s">
        <v>18</v>
      </c>
      <c r="R26" s="16"/>
      <c r="S26" s="16"/>
      <c r="T26" s="16"/>
      <c r="U26" s="16"/>
      <c r="V26" s="16"/>
      <c r="W26" s="16"/>
      <c r="X26" s="16"/>
      <c r="Y26" s="16"/>
      <c r="Z26" s="16"/>
    </row>
    <row r="27" spans="1:26" s="10" customFormat="1" ht="12.75">
      <c r="A27" s="15">
        <v>1</v>
      </c>
      <c r="B27" s="50">
        <v>2</v>
      </c>
      <c r="C27" s="50"/>
      <c r="D27" s="50"/>
      <c r="E27" s="15">
        <v>3</v>
      </c>
      <c r="F27" s="15">
        <v>4</v>
      </c>
      <c r="G27" s="15">
        <v>5</v>
      </c>
      <c r="H27" s="15">
        <v>6</v>
      </c>
      <c r="I27" s="15">
        <v>7</v>
      </c>
      <c r="J27" s="15">
        <v>8</v>
      </c>
      <c r="K27" s="15">
        <v>9</v>
      </c>
      <c r="L27" s="15">
        <v>10</v>
      </c>
      <c r="M27" s="15">
        <v>11</v>
      </c>
      <c r="R27" s="16"/>
      <c r="S27" s="16"/>
      <c r="T27" s="16"/>
      <c r="U27" s="16"/>
      <c r="V27" s="16"/>
      <c r="W27" s="16"/>
      <c r="X27" s="16"/>
      <c r="Y27" s="16"/>
      <c r="Z27" s="16"/>
    </row>
    <row r="28" spans="1:26" s="10" customFormat="1" ht="33.75" customHeight="1">
      <c r="A28" s="23">
        <v>1</v>
      </c>
      <c r="B28" s="63" t="str">
        <f>E12</f>
        <v>Надання державної соціальної допомоги особам з інвалідністю з дитинства та дітям з інвалідністю</v>
      </c>
      <c r="C28" s="64"/>
      <c r="D28" s="65"/>
      <c r="E28" s="17">
        <v>28600000</v>
      </c>
      <c r="F28" s="17"/>
      <c r="G28" s="17">
        <f>E28</f>
        <v>28600000</v>
      </c>
      <c r="H28" s="17">
        <v>28036019.32</v>
      </c>
      <c r="I28" s="17"/>
      <c r="J28" s="17">
        <f>H28</f>
        <v>28036019.32</v>
      </c>
      <c r="K28" s="17">
        <f>E28-H28</f>
        <v>563980.6799999997</v>
      </c>
      <c r="L28" s="17"/>
      <c r="M28" s="17">
        <f>K28</f>
        <v>563980.6799999997</v>
      </c>
      <c r="R28" s="16"/>
      <c r="S28" s="16"/>
      <c r="T28" s="16"/>
      <c r="U28" s="16"/>
      <c r="V28" s="16"/>
      <c r="W28" s="16"/>
      <c r="X28" s="16"/>
      <c r="Y28" s="16"/>
      <c r="Z28" s="16"/>
    </row>
    <row r="29" spans="1:26" s="10" customFormat="1" ht="12.75">
      <c r="A29" s="23"/>
      <c r="B29" s="62" t="s">
        <v>6</v>
      </c>
      <c r="C29" s="62"/>
      <c r="D29" s="62"/>
      <c r="E29" s="17">
        <f>E28</f>
        <v>28600000</v>
      </c>
      <c r="F29" s="17">
        <f t="shared" ref="F29:M29" si="0">F28</f>
        <v>0</v>
      </c>
      <c r="G29" s="17">
        <f t="shared" si="0"/>
        <v>28600000</v>
      </c>
      <c r="H29" s="17">
        <f t="shared" si="0"/>
        <v>28036019.32</v>
      </c>
      <c r="I29" s="17">
        <f t="shared" si="0"/>
        <v>0</v>
      </c>
      <c r="J29" s="17">
        <f t="shared" si="0"/>
        <v>28036019.32</v>
      </c>
      <c r="K29" s="17">
        <f t="shared" si="0"/>
        <v>563980.6799999997</v>
      </c>
      <c r="L29" s="17">
        <f t="shared" si="0"/>
        <v>0</v>
      </c>
      <c r="M29" s="17">
        <f t="shared" si="0"/>
        <v>563980.6799999997</v>
      </c>
      <c r="R29" s="16"/>
      <c r="S29" s="16"/>
      <c r="T29" s="16"/>
      <c r="U29" s="16"/>
      <c r="V29" s="16"/>
      <c r="W29" s="16"/>
      <c r="X29" s="16"/>
      <c r="Y29" s="16"/>
      <c r="Z29" s="16"/>
    </row>
    <row r="30" spans="1:26" s="10" customFormat="1" ht="32.25" customHeight="1">
      <c r="A30" s="66" t="s">
        <v>49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</row>
    <row r="31" spans="1:26" s="10" customFormat="1" ht="33" customHeight="1">
      <c r="A31" s="68" t="s">
        <v>32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</row>
    <row r="32" spans="1:26" s="10" customFormat="1" ht="12.75">
      <c r="K32" s="22" t="s">
        <v>24</v>
      </c>
    </row>
    <row r="33" spans="1:15" s="10" customFormat="1" ht="31.5" customHeight="1">
      <c r="A33" s="50" t="s">
        <v>4</v>
      </c>
      <c r="B33" s="50" t="s">
        <v>33</v>
      </c>
      <c r="C33" s="50"/>
      <c r="D33" s="50"/>
      <c r="E33" s="50" t="s">
        <v>14</v>
      </c>
      <c r="F33" s="50"/>
      <c r="G33" s="50"/>
      <c r="H33" s="50" t="s">
        <v>31</v>
      </c>
      <c r="I33" s="50"/>
      <c r="J33" s="50"/>
      <c r="K33" s="50" t="s">
        <v>15</v>
      </c>
      <c r="L33" s="50"/>
      <c r="M33" s="50"/>
    </row>
    <row r="34" spans="1:15" s="10" customFormat="1" ht="45.75" customHeight="1">
      <c r="A34" s="50"/>
      <c r="B34" s="50"/>
      <c r="C34" s="50"/>
      <c r="D34" s="50"/>
      <c r="E34" s="15" t="s">
        <v>16</v>
      </c>
      <c r="F34" s="15" t="s">
        <v>17</v>
      </c>
      <c r="G34" s="15" t="s">
        <v>18</v>
      </c>
      <c r="H34" s="15" t="s">
        <v>16</v>
      </c>
      <c r="I34" s="15" t="s">
        <v>17</v>
      </c>
      <c r="J34" s="15" t="s">
        <v>18</v>
      </c>
      <c r="K34" s="15" t="s">
        <v>16</v>
      </c>
      <c r="L34" s="15" t="s">
        <v>17</v>
      </c>
      <c r="M34" s="15" t="s">
        <v>18</v>
      </c>
    </row>
    <row r="35" spans="1:15" s="10" customFormat="1" ht="12.75">
      <c r="A35" s="15">
        <v>1</v>
      </c>
      <c r="B35" s="50">
        <v>2</v>
      </c>
      <c r="C35" s="50"/>
      <c r="D35" s="50"/>
      <c r="E35" s="15">
        <v>3</v>
      </c>
      <c r="F35" s="15">
        <v>4</v>
      </c>
      <c r="G35" s="15">
        <v>5</v>
      </c>
      <c r="H35" s="15">
        <v>6</v>
      </c>
      <c r="I35" s="15">
        <v>7</v>
      </c>
      <c r="J35" s="15">
        <v>8</v>
      </c>
      <c r="K35" s="15">
        <v>9</v>
      </c>
      <c r="L35" s="15">
        <v>10</v>
      </c>
      <c r="M35" s="15">
        <v>11</v>
      </c>
    </row>
    <row r="36" spans="1:15" s="10" customFormat="1" ht="12.75">
      <c r="A36" s="15"/>
      <c r="B36" s="50"/>
      <c r="C36" s="50"/>
      <c r="D36" s="50"/>
      <c r="E36" s="15"/>
      <c r="F36" s="15"/>
      <c r="G36" s="15"/>
      <c r="H36" s="15"/>
      <c r="I36" s="15"/>
      <c r="J36" s="15"/>
      <c r="K36" s="15"/>
      <c r="L36" s="15"/>
      <c r="M36" s="15"/>
    </row>
    <row r="37" spans="1:15" s="10" customFormat="1" ht="12.75">
      <c r="A37" s="21" t="s">
        <v>34</v>
      </c>
    </row>
    <row r="38" spans="1:15" s="10" customFormat="1" ht="53.25" customHeight="1">
      <c r="A38" s="50" t="s">
        <v>4</v>
      </c>
      <c r="B38" s="50" t="s">
        <v>19</v>
      </c>
      <c r="C38" s="50" t="s">
        <v>7</v>
      </c>
      <c r="D38" s="50" t="s">
        <v>8</v>
      </c>
      <c r="E38" s="50" t="s">
        <v>14</v>
      </c>
      <c r="F38" s="50"/>
      <c r="G38" s="50"/>
      <c r="H38" s="50" t="s">
        <v>35</v>
      </c>
      <c r="I38" s="50"/>
      <c r="J38" s="50"/>
      <c r="K38" s="50" t="s">
        <v>15</v>
      </c>
      <c r="L38" s="50"/>
      <c r="M38" s="50"/>
    </row>
    <row r="39" spans="1:15" s="10" customFormat="1" ht="30.75" customHeight="1">
      <c r="A39" s="50"/>
      <c r="B39" s="50"/>
      <c r="C39" s="50"/>
      <c r="D39" s="50"/>
      <c r="E39" s="15" t="s">
        <v>16</v>
      </c>
      <c r="F39" s="15" t="s">
        <v>17</v>
      </c>
      <c r="G39" s="15" t="s">
        <v>18</v>
      </c>
      <c r="H39" s="15" t="s">
        <v>16</v>
      </c>
      <c r="I39" s="15" t="s">
        <v>17</v>
      </c>
      <c r="J39" s="15" t="s">
        <v>18</v>
      </c>
      <c r="K39" s="15" t="s">
        <v>16</v>
      </c>
      <c r="L39" s="15" t="s">
        <v>17</v>
      </c>
      <c r="M39" s="15" t="s">
        <v>18</v>
      </c>
    </row>
    <row r="40" spans="1:15" s="10" customFormat="1" ht="12.75">
      <c r="A40" s="15">
        <v>1</v>
      </c>
      <c r="B40" s="24">
        <v>2</v>
      </c>
      <c r="C40" s="24">
        <v>3</v>
      </c>
      <c r="D40" s="24">
        <v>4</v>
      </c>
      <c r="E40" s="24">
        <v>5</v>
      </c>
      <c r="F40" s="24">
        <v>6</v>
      </c>
      <c r="G40" s="24">
        <v>7</v>
      </c>
      <c r="H40" s="24">
        <v>8</v>
      </c>
      <c r="I40" s="24">
        <v>9</v>
      </c>
      <c r="J40" s="24">
        <v>10</v>
      </c>
      <c r="K40" s="24">
        <v>11</v>
      </c>
      <c r="L40" s="15">
        <v>12</v>
      </c>
      <c r="M40" s="15">
        <v>13</v>
      </c>
    </row>
    <row r="41" spans="1:15" s="26" customFormat="1" ht="34.5" customHeight="1">
      <c r="A41" s="14">
        <v>1</v>
      </c>
      <c r="B41" s="24" t="str">
        <f>B28</f>
        <v>Надання державної соціальної допомоги особам з інвалідністю з дитинства та дітям з інвалідністю</v>
      </c>
      <c r="C41" s="25"/>
      <c r="D41" s="14" t="s">
        <v>47</v>
      </c>
      <c r="E41" s="19">
        <f>E28</f>
        <v>28600000</v>
      </c>
      <c r="F41" s="19"/>
      <c r="G41" s="19">
        <f>E41</f>
        <v>28600000</v>
      </c>
      <c r="H41" s="13">
        <f>H28</f>
        <v>28036019.32</v>
      </c>
      <c r="I41" s="13"/>
      <c r="J41" s="13">
        <f>H41</f>
        <v>28036019.32</v>
      </c>
      <c r="K41" s="13">
        <f>E41-H41</f>
        <v>563980.6799999997</v>
      </c>
      <c r="L41" s="13"/>
      <c r="M41" s="13">
        <f>K41</f>
        <v>563980.6799999997</v>
      </c>
    </row>
    <row r="42" spans="1:15" s="26" customFormat="1" ht="25.5" customHeight="1">
      <c r="A42" s="14"/>
      <c r="B42" s="27" t="s">
        <v>53</v>
      </c>
      <c r="C42" s="28" t="s">
        <v>54</v>
      </c>
      <c r="D42" s="18"/>
      <c r="E42" s="40" t="s">
        <v>67</v>
      </c>
      <c r="F42" s="17"/>
      <c r="G42" s="17" t="str">
        <f>E42</f>
        <v>3 689 880,00</v>
      </c>
      <c r="H42" s="17">
        <v>3689880</v>
      </c>
      <c r="I42" s="30"/>
      <c r="J42" s="17">
        <v>3689880</v>
      </c>
      <c r="K42" s="30"/>
      <c r="L42" s="30"/>
      <c r="M42" s="30"/>
      <c r="O42" s="74"/>
    </row>
    <row r="43" spans="1:15" s="26" customFormat="1" ht="18.75" customHeight="1">
      <c r="A43" s="14"/>
      <c r="B43" s="27" t="s">
        <v>55</v>
      </c>
      <c r="C43" s="28" t="s">
        <v>46</v>
      </c>
      <c r="D43" s="18"/>
      <c r="E43" s="40">
        <v>100</v>
      </c>
      <c r="F43" s="17"/>
      <c r="G43" s="31">
        <f t="shared" ref="G43:G56" si="1">E43</f>
        <v>100</v>
      </c>
      <c r="H43" s="40">
        <v>100</v>
      </c>
      <c r="I43" s="30"/>
      <c r="J43" s="40">
        <v>100</v>
      </c>
      <c r="K43" s="30"/>
      <c r="L43" s="30"/>
      <c r="M43" s="30"/>
    </row>
    <row r="44" spans="1:15" s="26" customFormat="1" ht="18.75" customHeight="1">
      <c r="A44" s="14"/>
      <c r="B44" s="27" t="s">
        <v>56</v>
      </c>
      <c r="C44" s="28" t="s">
        <v>57</v>
      </c>
      <c r="D44" s="18"/>
      <c r="E44" s="40">
        <v>3074.9</v>
      </c>
      <c r="F44" s="17"/>
      <c r="G44" s="17">
        <f t="shared" si="1"/>
        <v>3074.9</v>
      </c>
      <c r="H44" s="40">
        <v>3074.9</v>
      </c>
      <c r="I44" s="30"/>
      <c r="J44" s="40">
        <v>3074.9</v>
      </c>
      <c r="K44" s="30"/>
      <c r="L44" s="30"/>
      <c r="M44" s="30"/>
    </row>
    <row r="45" spans="1:15" s="26" customFormat="1" ht="37.5" customHeight="1">
      <c r="A45" s="14"/>
      <c r="B45" s="27" t="s">
        <v>58</v>
      </c>
      <c r="C45" s="28" t="s">
        <v>54</v>
      </c>
      <c r="D45" s="18"/>
      <c r="E45" s="40" t="s">
        <v>68</v>
      </c>
      <c r="F45" s="17"/>
      <c r="G45" s="17" t="str">
        <f t="shared" si="1"/>
        <v>2 155 680,00</v>
      </c>
      <c r="H45" s="17">
        <v>2155680</v>
      </c>
      <c r="I45" s="30"/>
      <c r="J45" s="17">
        <v>2155680</v>
      </c>
      <c r="K45" s="30"/>
      <c r="L45" s="30"/>
      <c r="M45" s="30"/>
    </row>
    <row r="46" spans="1:15" s="26" customFormat="1" ht="18.75" customHeight="1">
      <c r="A46" s="14"/>
      <c r="B46" s="27" t="s">
        <v>55</v>
      </c>
      <c r="C46" s="28" t="s">
        <v>46</v>
      </c>
      <c r="D46" s="18"/>
      <c r="E46" s="40">
        <v>80</v>
      </c>
      <c r="F46" s="17"/>
      <c r="G46" s="31">
        <f t="shared" si="1"/>
        <v>80</v>
      </c>
      <c r="H46" s="40">
        <v>80</v>
      </c>
      <c r="I46" s="30"/>
      <c r="J46" s="40">
        <v>80</v>
      </c>
      <c r="K46" s="30"/>
      <c r="L46" s="30"/>
      <c r="M46" s="30"/>
    </row>
    <row r="47" spans="1:15" s="26" customFormat="1" ht="18.75" customHeight="1">
      <c r="A47" s="14"/>
      <c r="B47" s="27" t="s">
        <v>56</v>
      </c>
      <c r="C47" s="32" t="s">
        <v>57</v>
      </c>
      <c r="D47" s="18"/>
      <c r="E47" s="40">
        <v>2245.5</v>
      </c>
      <c r="F47" s="17"/>
      <c r="G47" s="17">
        <f t="shared" si="1"/>
        <v>2245.5</v>
      </c>
      <c r="H47" s="40">
        <v>2245.5</v>
      </c>
      <c r="I47" s="30"/>
      <c r="J47" s="40">
        <v>2245.5</v>
      </c>
      <c r="K47" s="30"/>
      <c r="L47" s="30"/>
      <c r="M47" s="30"/>
    </row>
    <row r="48" spans="1:15" s="26" customFormat="1" ht="26.25" customHeight="1">
      <c r="A48" s="14"/>
      <c r="B48" s="27" t="s">
        <v>59</v>
      </c>
      <c r="C48" s="32" t="s">
        <v>54</v>
      </c>
      <c r="D48" s="18"/>
      <c r="E48" s="40" t="s">
        <v>69</v>
      </c>
      <c r="F48" s="17"/>
      <c r="G48" s="17" t="str">
        <f t="shared" si="1"/>
        <v>3 143 700,00</v>
      </c>
      <c r="H48" s="17">
        <v>3556872</v>
      </c>
      <c r="I48" s="30"/>
      <c r="J48" s="17">
        <v>3556872</v>
      </c>
      <c r="K48" s="30"/>
      <c r="L48" s="30"/>
      <c r="M48" s="30"/>
    </row>
    <row r="49" spans="1:13" s="26" customFormat="1" ht="18.75" customHeight="1">
      <c r="A49" s="14"/>
      <c r="B49" s="27" t="s">
        <v>55</v>
      </c>
      <c r="C49" s="32" t="s">
        <v>46</v>
      </c>
      <c r="D49" s="18"/>
      <c r="E49" s="40">
        <v>175</v>
      </c>
      <c r="F49" s="17"/>
      <c r="G49" s="31">
        <f t="shared" si="1"/>
        <v>175</v>
      </c>
      <c r="H49" s="40">
        <v>198</v>
      </c>
      <c r="I49" s="30"/>
      <c r="J49" s="40">
        <v>198</v>
      </c>
      <c r="K49" s="30"/>
      <c r="L49" s="30"/>
      <c r="M49" s="30"/>
    </row>
    <row r="50" spans="1:13" s="26" customFormat="1" ht="18.75" customHeight="1">
      <c r="A50" s="14"/>
      <c r="B50" s="27" t="s">
        <v>56</v>
      </c>
      <c r="C50" s="32" t="s">
        <v>57</v>
      </c>
      <c r="D50" s="18"/>
      <c r="E50" s="40">
        <v>1497</v>
      </c>
      <c r="F50" s="17"/>
      <c r="G50" s="17">
        <f t="shared" si="1"/>
        <v>1497</v>
      </c>
      <c r="H50" s="40">
        <v>1497</v>
      </c>
      <c r="I50" s="30"/>
      <c r="J50" s="40">
        <v>1497</v>
      </c>
      <c r="K50" s="30"/>
      <c r="L50" s="30"/>
      <c r="M50" s="30"/>
    </row>
    <row r="51" spans="1:13" s="26" customFormat="1" ht="27" customHeight="1">
      <c r="A51" s="14"/>
      <c r="B51" s="27" t="s">
        <v>60</v>
      </c>
      <c r="C51" s="32" t="s">
        <v>57</v>
      </c>
      <c r="D51" s="18"/>
      <c r="E51" s="40" t="s">
        <v>70</v>
      </c>
      <c r="F51" s="17"/>
      <c r="G51" s="17" t="str">
        <f t="shared" si="1"/>
        <v>9 730 462,20</v>
      </c>
      <c r="H51" s="40">
        <v>7494906.5199999996</v>
      </c>
      <c r="I51" s="30"/>
      <c r="J51" s="40">
        <v>7484906.5199999996</v>
      </c>
      <c r="K51" s="30"/>
      <c r="L51" s="30"/>
      <c r="M51" s="30"/>
    </row>
    <row r="52" spans="1:13" s="26" customFormat="1" ht="20.25" customHeight="1">
      <c r="A52" s="14"/>
      <c r="B52" s="27" t="s">
        <v>55</v>
      </c>
      <c r="C52" s="32" t="s">
        <v>46</v>
      </c>
      <c r="D52" s="18"/>
      <c r="E52" s="40">
        <v>542</v>
      </c>
      <c r="F52" s="17"/>
      <c r="G52" s="31">
        <f t="shared" si="1"/>
        <v>542</v>
      </c>
      <c r="H52" s="40">
        <v>417</v>
      </c>
      <c r="I52" s="34"/>
      <c r="J52" s="40">
        <v>417</v>
      </c>
      <c r="K52" s="34"/>
      <c r="L52" s="34"/>
      <c r="M52" s="34"/>
    </row>
    <row r="53" spans="1:13" s="26" customFormat="1" ht="20.25" customHeight="1">
      <c r="A53" s="14"/>
      <c r="B53" s="27" t="s">
        <v>56</v>
      </c>
      <c r="C53" s="32" t="s">
        <v>57</v>
      </c>
      <c r="D53" s="18"/>
      <c r="E53" s="40">
        <v>1497</v>
      </c>
      <c r="F53" s="17"/>
      <c r="G53" s="17">
        <f t="shared" si="1"/>
        <v>1497</v>
      </c>
      <c r="H53" s="40">
        <v>1497</v>
      </c>
      <c r="I53" s="30"/>
      <c r="J53" s="40">
        <v>1497</v>
      </c>
      <c r="K53" s="30"/>
      <c r="L53" s="30"/>
      <c r="M53" s="30"/>
    </row>
    <row r="54" spans="1:13" s="26" customFormat="1" ht="25.5" customHeight="1">
      <c r="A54" s="14"/>
      <c r="B54" s="27" t="s">
        <v>61</v>
      </c>
      <c r="C54" s="32" t="s">
        <v>54</v>
      </c>
      <c r="D54" s="18"/>
      <c r="E54" s="40" t="s">
        <v>71</v>
      </c>
      <c r="F54" s="17"/>
      <c r="G54" s="17" t="str">
        <f t="shared" si="1"/>
        <v>5 582 700,00</v>
      </c>
      <c r="H54" s="40">
        <v>8619688.8000000007</v>
      </c>
      <c r="I54" s="30"/>
      <c r="J54" s="40">
        <v>8619688.8000000007</v>
      </c>
      <c r="K54" s="30"/>
      <c r="L54" s="30"/>
      <c r="M54" s="30"/>
    </row>
    <row r="55" spans="1:13" s="26" customFormat="1" ht="20.25" customHeight="1">
      <c r="A55" s="14"/>
      <c r="B55" s="27" t="s">
        <v>55</v>
      </c>
      <c r="C55" s="32" t="s">
        <v>46</v>
      </c>
      <c r="D55" s="18"/>
      <c r="E55" s="40">
        <v>250</v>
      </c>
      <c r="F55" s="17"/>
      <c r="G55" s="31">
        <f t="shared" si="1"/>
        <v>250</v>
      </c>
      <c r="H55" s="40">
        <v>386</v>
      </c>
      <c r="I55" s="30"/>
      <c r="J55" s="40">
        <v>386</v>
      </c>
      <c r="K55" s="30"/>
      <c r="L55" s="30"/>
      <c r="M55" s="30"/>
    </row>
    <row r="56" spans="1:13" s="26" customFormat="1" ht="20.25" customHeight="1">
      <c r="A56" s="14"/>
      <c r="B56" s="27" t="s">
        <v>56</v>
      </c>
      <c r="C56" s="32" t="s">
        <v>57</v>
      </c>
      <c r="D56" s="18"/>
      <c r="E56" s="40">
        <v>1860.9</v>
      </c>
      <c r="F56" s="17"/>
      <c r="G56" s="17">
        <f t="shared" si="1"/>
        <v>1860.9</v>
      </c>
      <c r="H56" s="40">
        <v>1860.9</v>
      </c>
      <c r="I56" s="30"/>
      <c r="J56" s="40">
        <v>1860.9</v>
      </c>
      <c r="K56" s="30"/>
      <c r="L56" s="30"/>
      <c r="M56" s="30"/>
    </row>
    <row r="57" spans="1:13" s="26" customFormat="1" ht="26.25" customHeight="1">
      <c r="A57" s="14"/>
      <c r="B57" s="27" t="s">
        <v>75</v>
      </c>
      <c r="C57" s="32" t="s">
        <v>54</v>
      </c>
      <c r="D57" s="18"/>
      <c r="E57" s="40" t="s">
        <v>72</v>
      </c>
      <c r="F57" s="17"/>
      <c r="G57" s="17" t="str">
        <f>E57</f>
        <v>1 731 576,00</v>
      </c>
      <c r="H57" s="17">
        <v>1484208</v>
      </c>
      <c r="I57" s="30"/>
      <c r="J57" s="17">
        <v>1484208</v>
      </c>
      <c r="K57" s="30"/>
      <c r="L57" s="30"/>
      <c r="M57" s="30"/>
    </row>
    <row r="58" spans="1:13" s="26" customFormat="1" ht="20.25" customHeight="1">
      <c r="A58" s="14"/>
      <c r="B58" s="27" t="s">
        <v>55</v>
      </c>
      <c r="C58" s="32" t="s">
        <v>46</v>
      </c>
      <c r="D58" s="18"/>
      <c r="E58" s="40">
        <v>70</v>
      </c>
      <c r="F58" s="17"/>
      <c r="G58" s="31">
        <f>E58</f>
        <v>70</v>
      </c>
      <c r="H58" s="40">
        <v>60</v>
      </c>
      <c r="I58" s="30"/>
      <c r="J58" s="40">
        <v>60</v>
      </c>
      <c r="K58" s="30"/>
      <c r="L58" s="30"/>
      <c r="M58" s="30"/>
    </row>
    <row r="59" spans="1:13" s="26" customFormat="1" ht="20.25" customHeight="1">
      <c r="A59" s="14"/>
      <c r="B59" s="27" t="s">
        <v>56</v>
      </c>
      <c r="C59" s="32" t="s">
        <v>57</v>
      </c>
      <c r="D59" s="18"/>
      <c r="E59" s="40">
        <v>2061.4</v>
      </c>
      <c r="F59" s="17"/>
      <c r="G59" s="17">
        <f>E59</f>
        <v>2061.4</v>
      </c>
      <c r="H59" s="40">
        <v>2061.4</v>
      </c>
      <c r="I59" s="30"/>
      <c r="J59" s="40">
        <v>2061.4</v>
      </c>
      <c r="K59" s="30"/>
      <c r="L59" s="30"/>
      <c r="M59" s="30"/>
    </row>
    <row r="60" spans="1:13" s="26" customFormat="1" ht="27" customHeight="1">
      <c r="A60" s="14"/>
      <c r="B60" s="27" t="s">
        <v>62</v>
      </c>
      <c r="C60" s="32" t="s">
        <v>54</v>
      </c>
      <c r="D60" s="18"/>
      <c r="E60" s="40" t="s">
        <v>73</v>
      </c>
      <c r="F60" s="17"/>
      <c r="G60" s="17" t="str">
        <f t="shared" ref="G60:G62" si="2">E60</f>
        <v>2 550 870,00</v>
      </c>
      <c r="H60" s="17">
        <v>1034784</v>
      </c>
      <c r="I60" s="30"/>
      <c r="J60" s="17">
        <v>1034784</v>
      </c>
      <c r="K60" s="30"/>
      <c r="L60" s="30"/>
      <c r="M60" s="30"/>
    </row>
    <row r="61" spans="1:13" s="26" customFormat="1" ht="20.25" customHeight="1">
      <c r="A61" s="14"/>
      <c r="B61" s="27" t="s">
        <v>55</v>
      </c>
      <c r="C61" s="32" t="s">
        <v>46</v>
      </c>
      <c r="D61" s="18"/>
      <c r="E61" s="40">
        <v>75</v>
      </c>
      <c r="F61" s="17"/>
      <c r="G61" s="31">
        <f t="shared" si="2"/>
        <v>75</v>
      </c>
      <c r="H61" s="40">
        <v>30</v>
      </c>
      <c r="I61" s="30"/>
      <c r="J61" s="40">
        <v>30</v>
      </c>
      <c r="K61" s="30"/>
      <c r="L61" s="30"/>
      <c r="M61" s="30"/>
    </row>
    <row r="62" spans="1:13" s="26" customFormat="1" ht="20.25" customHeight="1">
      <c r="A62" s="14"/>
      <c r="B62" s="27" t="s">
        <v>56</v>
      </c>
      <c r="C62" s="32" t="s">
        <v>57</v>
      </c>
      <c r="D62" s="18"/>
      <c r="E62" s="40">
        <v>2874.4</v>
      </c>
      <c r="F62" s="17"/>
      <c r="G62" s="17">
        <f t="shared" si="2"/>
        <v>2874.4</v>
      </c>
      <c r="H62" s="40">
        <v>2874.4</v>
      </c>
      <c r="I62" s="30"/>
      <c r="J62" s="40">
        <v>2874.4</v>
      </c>
      <c r="K62" s="30"/>
      <c r="L62" s="30"/>
      <c r="M62" s="30"/>
    </row>
    <row r="63" spans="1:13" s="26" customFormat="1" ht="30" customHeight="1">
      <c r="A63" s="14"/>
      <c r="B63" s="27" t="s">
        <v>63</v>
      </c>
      <c r="C63" s="32" t="s">
        <v>54</v>
      </c>
      <c r="D63" s="18"/>
      <c r="E63" s="40" t="s">
        <v>74</v>
      </c>
      <c r="F63" s="17"/>
      <c r="G63" s="17" t="str">
        <f t="shared" ref="G63:G74" si="3">E63</f>
        <v xml:space="preserve">6 149,80 </v>
      </c>
      <c r="H63" s="40"/>
      <c r="I63" s="30"/>
      <c r="J63" s="40"/>
      <c r="K63" s="30"/>
      <c r="L63" s="30"/>
      <c r="M63" s="30"/>
    </row>
    <row r="64" spans="1:13" s="26" customFormat="1" ht="20.25" customHeight="1">
      <c r="A64" s="14"/>
      <c r="B64" s="27" t="s">
        <v>55</v>
      </c>
      <c r="C64" s="32" t="s">
        <v>46</v>
      </c>
      <c r="D64" s="18"/>
      <c r="E64" s="40">
        <v>1</v>
      </c>
      <c r="F64" s="17"/>
      <c r="G64" s="31">
        <f t="shared" si="3"/>
        <v>1</v>
      </c>
      <c r="H64" s="40"/>
      <c r="I64" s="30"/>
      <c r="J64" s="40"/>
      <c r="K64" s="30"/>
      <c r="L64" s="30"/>
      <c r="M64" s="30"/>
    </row>
    <row r="65" spans="1:13" s="26" customFormat="1" ht="20.25" customHeight="1">
      <c r="A65" s="14"/>
      <c r="B65" s="27" t="s">
        <v>56</v>
      </c>
      <c r="C65" s="32" t="s">
        <v>57</v>
      </c>
      <c r="D65" s="18"/>
      <c r="E65" s="40">
        <v>3074.9</v>
      </c>
      <c r="F65" s="17"/>
      <c r="G65" s="17">
        <f t="shared" si="3"/>
        <v>3074.9</v>
      </c>
      <c r="H65" s="40"/>
      <c r="I65" s="30"/>
      <c r="J65" s="40"/>
      <c r="K65" s="30"/>
      <c r="L65" s="30"/>
      <c r="M65" s="30"/>
    </row>
    <row r="66" spans="1:13" s="26" customFormat="1" ht="27" customHeight="1">
      <c r="A66" s="14"/>
      <c r="B66" s="27" t="s">
        <v>64</v>
      </c>
      <c r="C66" s="32" t="s">
        <v>57</v>
      </c>
      <c r="D66" s="18"/>
      <c r="E66" s="75">
        <v>2994</v>
      </c>
      <c r="F66" s="17"/>
      <c r="G66" s="17">
        <f t="shared" si="3"/>
        <v>2994</v>
      </c>
      <c r="H66" s="75"/>
      <c r="I66" s="30"/>
      <c r="J66" s="75"/>
      <c r="K66" s="30"/>
      <c r="L66" s="30"/>
      <c r="M66" s="30"/>
    </row>
    <row r="67" spans="1:13" s="26" customFormat="1" ht="20.25" customHeight="1">
      <c r="A67" s="14"/>
      <c r="B67" s="27" t="s">
        <v>55</v>
      </c>
      <c r="C67" s="32" t="s">
        <v>46</v>
      </c>
      <c r="D67" s="18"/>
      <c r="E67" s="40">
        <v>1</v>
      </c>
      <c r="F67" s="17"/>
      <c r="G67" s="31">
        <f t="shared" si="3"/>
        <v>1</v>
      </c>
      <c r="H67" s="40"/>
      <c r="I67" s="30"/>
      <c r="J67" s="40"/>
      <c r="K67" s="30"/>
      <c r="L67" s="30"/>
      <c r="M67" s="30"/>
    </row>
    <row r="68" spans="1:13" s="26" customFormat="1" ht="20.25" customHeight="1">
      <c r="A68" s="14"/>
      <c r="B68" s="27" t="s">
        <v>56</v>
      </c>
      <c r="C68" s="32" t="s">
        <v>57</v>
      </c>
      <c r="D68" s="18"/>
      <c r="E68" s="40">
        <v>1497</v>
      </c>
      <c r="F68" s="17"/>
      <c r="G68" s="17">
        <f t="shared" si="3"/>
        <v>1497</v>
      </c>
      <c r="H68" s="40"/>
      <c r="I68" s="30"/>
      <c r="J68" s="40"/>
      <c r="K68" s="30"/>
      <c r="L68" s="30"/>
      <c r="M68" s="30"/>
    </row>
    <row r="69" spans="1:13" s="26" customFormat="1" ht="25.5" customHeight="1">
      <c r="A69" s="14"/>
      <c r="B69" s="27" t="s">
        <v>65</v>
      </c>
      <c r="C69" s="32" t="s">
        <v>54</v>
      </c>
      <c r="D69" s="18"/>
      <c r="E69" s="75">
        <v>2994</v>
      </c>
      <c r="F69" s="17"/>
      <c r="G69" s="17">
        <f t="shared" si="3"/>
        <v>2994</v>
      </c>
      <c r="H69" s="75"/>
      <c r="I69" s="30"/>
      <c r="J69" s="75"/>
      <c r="K69" s="30"/>
      <c r="L69" s="30"/>
      <c r="M69" s="30"/>
    </row>
    <row r="70" spans="1:13" s="26" customFormat="1" ht="20.25" customHeight="1">
      <c r="A70" s="14"/>
      <c r="B70" s="27" t="s">
        <v>55</v>
      </c>
      <c r="C70" s="32" t="s">
        <v>46</v>
      </c>
      <c r="D70" s="18"/>
      <c r="E70" s="40">
        <v>1</v>
      </c>
      <c r="F70" s="17"/>
      <c r="G70" s="31">
        <f t="shared" si="3"/>
        <v>1</v>
      </c>
      <c r="H70" s="40"/>
      <c r="I70" s="30"/>
      <c r="J70" s="40"/>
      <c r="K70" s="30"/>
      <c r="L70" s="30"/>
      <c r="M70" s="30"/>
    </row>
    <row r="71" spans="1:13" s="26" customFormat="1" ht="20.25" customHeight="1">
      <c r="A71" s="14"/>
      <c r="B71" s="27" t="s">
        <v>56</v>
      </c>
      <c r="C71" s="32" t="s">
        <v>57</v>
      </c>
      <c r="D71" s="18"/>
      <c r="E71" s="40">
        <v>1497</v>
      </c>
      <c r="F71" s="17"/>
      <c r="G71" s="17">
        <f t="shared" si="3"/>
        <v>1497</v>
      </c>
      <c r="H71" s="40"/>
      <c r="I71" s="30"/>
      <c r="J71" s="40"/>
      <c r="K71" s="30"/>
      <c r="L71" s="30"/>
      <c r="M71" s="30"/>
    </row>
    <row r="72" spans="1:13" s="26" customFormat="1" ht="27" customHeight="1">
      <c r="A72" s="14"/>
      <c r="B72" s="27" t="s">
        <v>66</v>
      </c>
      <c r="C72" s="32" t="s">
        <v>54</v>
      </c>
      <c r="D72" s="18"/>
      <c r="E72" s="75">
        <v>2994</v>
      </c>
      <c r="F72" s="17"/>
      <c r="G72" s="17">
        <f t="shared" si="3"/>
        <v>2994</v>
      </c>
      <c r="H72" s="75"/>
      <c r="I72" s="30"/>
      <c r="J72" s="75"/>
      <c r="K72" s="30"/>
      <c r="L72" s="30"/>
      <c r="M72" s="30"/>
    </row>
    <row r="73" spans="1:13" s="26" customFormat="1" ht="20.25" customHeight="1">
      <c r="A73" s="14"/>
      <c r="B73" s="27" t="s">
        <v>55</v>
      </c>
      <c r="C73" s="32" t="s">
        <v>46</v>
      </c>
      <c r="D73" s="18"/>
      <c r="E73" s="40">
        <v>1</v>
      </c>
      <c r="F73" s="17"/>
      <c r="G73" s="31">
        <f t="shared" si="3"/>
        <v>1</v>
      </c>
      <c r="H73" s="40"/>
      <c r="I73" s="30"/>
      <c r="J73" s="40"/>
      <c r="K73" s="30"/>
      <c r="L73" s="30"/>
      <c r="M73" s="30"/>
    </row>
    <row r="74" spans="1:13" s="26" customFormat="1" ht="20.25" customHeight="1">
      <c r="A74" s="14"/>
      <c r="B74" s="27" t="s">
        <v>56</v>
      </c>
      <c r="C74" s="32" t="s">
        <v>57</v>
      </c>
      <c r="D74" s="18"/>
      <c r="E74" s="29">
        <v>1497</v>
      </c>
      <c r="F74" s="17"/>
      <c r="G74" s="17">
        <f t="shared" si="3"/>
        <v>1497</v>
      </c>
      <c r="H74" s="29"/>
      <c r="I74" s="30"/>
      <c r="J74" s="29"/>
      <c r="K74" s="30"/>
      <c r="L74" s="30"/>
      <c r="M74" s="30"/>
    </row>
    <row r="75" spans="1:13" s="10" customFormat="1" ht="12.75">
      <c r="A75" s="60" t="s">
        <v>36</v>
      </c>
      <c r="B75" s="60"/>
      <c r="C75" s="60"/>
      <c r="D75" s="61"/>
      <c r="E75" s="61"/>
      <c r="F75" s="61"/>
      <c r="G75" s="61"/>
      <c r="H75" s="60"/>
      <c r="I75" s="60"/>
      <c r="J75" s="60"/>
      <c r="K75" s="60"/>
      <c r="L75" s="60"/>
      <c r="M75" s="60"/>
    </row>
    <row r="76" spans="1:13" s="10" customFormat="1" ht="12.75">
      <c r="A76" s="35">
        <v>2</v>
      </c>
      <c r="B76" s="11"/>
      <c r="C76" s="12"/>
      <c r="D76" s="36"/>
      <c r="E76" s="29"/>
      <c r="F76" s="17"/>
      <c r="G76" s="31"/>
      <c r="H76" s="33"/>
      <c r="I76" s="33"/>
      <c r="J76" s="33"/>
      <c r="K76" s="33"/>
      <c r="L76" s="33"/>
      <c r="M76" s="33"/>
    </row>
    <row r="77" spans="1:13" s="10" customFormat="1" ht="12.75">
      <c r="A77" s="35"/>
      <c r="B77" s="35"/>
      <c r="C77" s="35"/>
      <c r="D77" s="35"/>
      <c r="E77" s="37"/>
      <c r="F77" s="37"/>
      <c r="G77" s="37"/>
      <c r="H77" s="37"/>
      <c r="I77" s="37"/>
      <c r="J77" s="37"/>
      <c r="K77" s="37"/>
      <c r="L77" s="37"/>
      <c r="M77" s="37"/>
    </row>
    <row r="78" spans="1:13" s="10" customFormat="1" ht="12.75">
      <c r="A78" s="60" t="s">
        <v>36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</row>
    <row r="79" spans="1:13" s="10" customFormat="1" ht="12.75">
      <c r="A79" s="15">
        <v>3</v>
      </c>
    </row>
    <row r="80" spans="1:13" s="10" customFormat="1" ht="12.7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</row>
    <row r="81" spans="1:13" s="10" customFormat="1" ht="12.75">
      <c r="A81" s="50" t="s">
        <v>36</v>
      </c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</row>
    <row r="82" spans="1:13" s="10" customFormat="1" ht="12.75">
      <c r="A82" s="15">
        <v>4</v>
      </c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</row>
    <row r="83" spans="1:13" s="10" customFormat="1" ht="12.7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</row>
    <row r="84" spans="1:13" s="10" customFormat="1" ht="12.7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</row>
    <row r="85" spans="1:13" s="10" customFormat="1" ht="12.75">
      <c r="A85" s="50" t="s">
        <v>48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</row>
    <row r="86" spans="1:13" s="10" customFormat="1" ht="12.75">
      <c r="A86" s="50" t="s">
        <v>20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</row>
    <row r="87" spans="1:13" s="10" customFormat="1" ht="19.5" customHeight="1">
      <c r="A87" s="21" t="s">
        <v>37</v>
      </c>
      <c r="B87" s="21"/>
      <c r="C87" s="21"/>
      <c r="D87" s="21"/>
      <c r="G87" s="10" t="s">
        <v>51</v>
      </c>
    </row>
    <row r="88" spans="1:13" s="10" customFormat="1" ht="6.75" customHeight="1">
      <c r="A88" s="54" t="s">
        <v>38</v>
      </c>
      <c r="B88" s="54"/>
      <c r="C88" s="54"/>
      <c r="D88" s="54"/>
    </row>
    <row r="89" spans="1:13" s="10" customFormat="1" ht="15" customHeight="1">
      <c r="A89" s="38" t="s">
        <v>39</v>
      </c>
      <c r="B89" s="38"/>
      <c r="C89" s="38"/>
      <c r="D89" s="38"/>
    </row>
    <row r="90" spans="1:13" s="10" customFormat="1" ht="12.75">
      <c r="A90" s="69" t="s">
        <v>41</v>
      </c>
      <c r="B90" s="69"/>
      <c r="C90" s="69"/>
      <c r="D90" s="69"/>
      <c r="E90" s="69"/>
    </row>
    <row r="91" spans="1:13" s="10" customFormat="1" ht="12.75">
      <c r="A91" s="69"/>
      <c r="B91" s="69"/>
      <c r="C91" s="69"/>
      <c r="D91" s="69"/>
      <c r="E91" s="69"/>
      <c r="G91" s="73"/>
      <c r="H91" s="73"/>
      <c r="J91" s="72" t="s">
        <v>43</v>
      </c>
      <c r="K91" s="72"/>
      <c r="L91" s="72"/>
      <c r="M91" s="72"/>
    </row>
    <row r="92" spans="1:13" s="10" customFormat="1" ht="15.75" customHeight="1">
      <c r="A92" s="39"/>
      <c r="B92" s="39"/>
      <c r="C92" s="39"/>
      <c r="D92" s="39"/>
      <c r="E92" s="39"/>
      <c r="G92" s="70" t="s">
        <v>9</v>
      </c>
      <c r="H92" s="70"/>
      <c r="J92" s="71" t="s">
        <v>25</v>
      </c>
      <c r="K92" s="71"/>
      <c r="L92" s="71"/>
      <c r="M92" s="71"/>
    </row>
    <row r="93" spans="1:13" s="10" customFormat="1" ht="33.75" customHeight="1">
      <c r="A93" s="69" t="s">
        <v>40</v>
      </c>
      <c r="B93" s="69"/>
      <c r="C93" s="69"/>
      <c r="D93" s="69"/>
      <c r="E93" s="69"/>
      <c r="G93" s="73"/>
      <c r="H93" s="73"/>
      <c r="J93" s="73" t="s">
        <v>76</v>
      </c>
      <c r="K93" s="73"/>
      <c r="L93" s="73"/>
      <c r="M93" s="73"/>
    </row>
    <row r="94" spans="1:13" s="10" customFormat="1" ht="13.5" customHeight="1">
      <c r="A94" s="69"/>
      <c r="B94" s="69"/>
      <c r="C94" s="69"/>
      <c r="D94" s="69"/>
      <c r="E94" s="69"/>
      <c r="G94" s="70" t="s">
        <v>9</v>
      </c>
      <c r="H94" s="70"/>
      <c r="J94" s="71" t="s">
        <v>25</v>
      </c>
      <c r="K94" s="71"/>
      <c r="L94" s="71"/>
      <c r="M94" s="71"/>
    </row>
    <row r="95" spans="1:13" s="10" customFormat="1" ht="12.75"/>
  </sheetData>
  <mergeCells count="63">
    <mergeCell ref="A88:D88"/>
    <mergeCell ref="A85:M85"/>
    <mergeCell ref="D38:D39"/>
    <mergeCell ref="H33:J33"/>
    <mergeCell ref="A38:A39"/>
    <mergeCell ref="E33:G33"/>
    <mergeCell ref="A33:A34"/>
    <mergeCell ref="A81:M81"/>
    <mergeCell ref="A86:M86"/>
    <mergeCell ref="A78:M78"/>
    <mergeCell ref="K33:M33"/>
    <mergeCell ref="B38:B39"/>
    <mergeCell ref="C38:C39"/>
    <mergeCell ref="B35:D35"/>
    <mergeCell ref="B36:D36"/>
    <mergeCell ref="B33:D34"/>
    <mergeCell ref="A93:E94"/>
    <mergeCell ref="G94:H94"/>
    <mergeCell ref="J92:M92"/>
    <mergeCell ref="J91:M91"/>
    <mergeCell ref="G93:H93"/>
    <mergeCell ref="J93:M93"/>
    <mergeCell ref="J94:M94"/>
    <mergeCell ref="A90:E91"/>
    <mergeCell ref="G92:H92"/>
    <mergeCell ref="G91:H91"/>
    <mergeCell ref="B27:D27"/>
    <mergeCell ref="E25:G25"/>
    <mergeCell ref="H25:J25"/>
    <mergeCell ref="A75:M75"/>
    <mergeCell ref="B25:D26"/>
    <mergeCell ref="A25:A26"/>
    <mergeCell ref="E38:G38"/>
    <mergeCell ref="H38:J38"/>
    <mergeCell ref="K38:M38"/>
    <mergeCell ref="B29:D29"/>
    <mergeCell ref="B28:D28"/>
    <mergeCell ref="A30:M30"/>
    <mergeCell ref="A31:M31"/>
    <mergeCell ref="J1:M4"/>
    <mergeCell ref="A12:A13"/>
    <mergeCell ref="A8:A9"/>
    <mergeCell ref="A10:A11"/>
    <mergeCell ref="A5:M5"/>
    <mergeCell ref="A6:M6"/>
    <mergeCell ref="E8:M8"/>
    <mergeCell ref="E9:M9"/>
    <mergeCell ref="E10:M10"/>
    <mergeCell ref="E11:M11"/>
    <mergeCell ref="X25:Z25"/>
    <mergeCell ref="E12:M12"/>
    <mergeCell ref="E13:M13"/>
    <mergeCell ref="B15:M15"/>
    <mergeCell ref="B16:M16"/>
    <mergeCell ref="K25:M25"/>
    <mergeCell ref="B22:M22"/>
    <mergeCell ref="B17:M17"/>
    <mergeCell ref="E19:M19"/>
    <mergeCell ref="E18:M18"/>
    <mergeCell ref="R25:T25"/>
    <mergeCell ref="U25:W25"/>
    <mergeCell ref="B21:M21"/>
    <mergeCell ref="A14:M14"/>
  </mergeCells>
  <phoneticPr fontId="12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2020-02-18T08:29:44Z</cp:lastPrinted>
  <dcterms:created xsi:type="dcterms:W3CDTF">2018-12-28T08:43:53Z</dcterms:created>
  <dcterms:modified xsi:type="dcterms:W3CDTF">2020-03-02T10:02:45Z</dcterms:modified>
</cp:coreProperties>
</file>