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Біржа" sheetId="1" r:id="rId1"/>
  </sheets>
  <definedNames>
    <definedName name="_xlnm.Print_Area" localSheetId="0">Біржа!$A$1:$G$61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G54" i="1"/>
  <c r="F53" i="1"/>
  <c r="G53" i="1" s="1"/>
  <c r="G51" i="1"/>
  <c r="G48" i="1"/>
  <c r="B46" i="1"/>
  <c r="C41" i="1"/>
  <c r="E41" i="1" s="1"/>
  <c r="E40" i="1"/>
  <c r="E35" i="1"/>
  <c r="D35" i="1"/>
  <c r="C18" i="1" s="1"/>
  <c r="C35" i="1"/>
  <c r="G17" i="1" s="1"/>
  <c r="E34" i="1"/>
  <c r="D17" i="1"/>
  <c r="G13" i="1"/>
  <c r="C13" i="1"/>
  <c r="B13" i="1"/>
</calcChain>
</file>

<file path=xl/sharedStrings.xml><?xml version="1.0" encoding="utf-8"?>
<sst xmlns="http://schemas.openxmlformats.org/spreadsheetml/2006/main" count="97" uniqueCount="75">
  <si>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</si>
  <si>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</si>
  <si>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</si>
  <si>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</si>
  <si>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</si>
  <si>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12.05.2023  року</t>
  </si>
  <si>
    <t>№21</t>
  </si>
  <si>
    <t>Паспорт № 18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</si>
  <si>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</si>
  <si>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</si>
  <si>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</si>
  <si>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</si>
  <si>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</si>
  <si>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</si>
  <si>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</si>
  <si>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</si>
  <si>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</si>
  <si>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</si>
  <si>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1050</t>
  </si>
  <si>
    <t>Організація та проведення громадських робіт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</si>
  <si>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</si>
  <si>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</si>
  <si>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</si>
  <si>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</si>
  <si>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</si>
  <si>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</si>
  <si>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</si>
  <si>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</si>
  <si>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</si>
  <si>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</si>
  <si>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</si>
  <si>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>Закон України «Про Державний бюджет України на 2023 рік»    Бюджетний кодекс України, Закон України "Про зайнятість населення" від 05.07.2012 року №5067-VI, Порядок організації громадських та інших робіт тимчасового характеру" зі змінами затверджений постановою КМУ від 20.03.2013 р № 175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Договір про організацію та фінансування суспільно-корисних робіт від 18.04.2023 № 146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</si>
  <si>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</si>
  <si>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</si>
  <si>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</si>
  <si>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</si>
  <si>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тимчасової зайнятості громадян та сприяння соціального розвитку територіальної громади</t>
  </si>
  <si>
    <t>Мета бюджетної програми:</t>
  </si>
  <si>
    <t>Завдання бюджетної програми:</t>
  </si>
  <si>
    <t>Завдання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</si>
  <si>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</si>
  <si>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</si>
  <si>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</si>
  <si>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</si>
  <si>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</si>
  <si>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</si>
  <si>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</si>
  <si>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</si>
  <si>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</si>
  <si>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</si>
  <si>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</si>
  <si>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</si>
  <si>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</si>
  <si>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            </t>
  </si>
  <si>
    <t xml:space="preserve">Обсяг видатків </t>
  </si>
  <si>
    <t>грн</t>
  </si>
  <si>
    <t>Кошторис</t>
  </si>
  <si>
    <t>продукту</t>
  </si>
  <si>
    <t>кількість безробітних залучених до громадських робіт</t>
  </si>
  <si>
    <t>осіб</t>
  </si>
  <si>
    <t>План роботи</t>
  </si>
  <si>
    <t>ефективності</t>
  </si>
  <si>
    <t>Середні витрати на утримання  однієї  штатної  одиниці</t>
  </si>
  <si>
    <t>Розрахунок</t>
  </si>
  <si>
    <t>якості</t>
  </si>
  <si>
    <t>Дигаміка залучення безробітних у порівнянні з попереднім роком</t>
  </si>
  <si>
    <t>%</t>
  </si>
  <si>
    <t>Керівник установи головного розпорядника</t>
  </si>
  <si>
    <t>Станіслав ЛЕЦИК</t>
  </si>
  <si>
    <t>бюджетних коштів/ В.о. начальника управління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</si>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</sst>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6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15" fillId="2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" fillId="2" borderId="0" xfId="0" applyFont="1" applyFill="1"/>
    <xf numFmtId="0" fontId="19" fillId="0" borderId="3" xfId="0" applyFont="1" applyFill="1" applyBorder="1" applyAlignment="1">
      <alignment horizontal="center" wrapText="1"/>
    </xf>
    <xf numFmtId="0" fontId="20" fillId="0" borderId="4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0" fillId="0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/>
    <xf numFmtId="0" fontId="21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left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166" fontId="27" fillId="0" borderId="5" xfId="0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3" fontId="27" fillId="0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28" fillId="0" borderId="5" xfId="0" applyFont="1" applyFill="1" applyBorder="1" applyAlignment="1">
      <alignment vertical="center"/>
    </xf>
    <xf numFmtId="0" fontId="28" fillId="0" borderId="6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166" fontId="28" fillId="0" borderId="3" xfId="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2" fillId="0" borderId="3" xfId="1" applyFont="1" applyFill="1" applyBorder="1" applyAlignment="1">
      <alignment vertical="center" wrapText="1"/>
    </xf>
    <xf numFmtId="167" fontId="28" fillId="0" borderId="3" xfId="0" applyNumberFormat="1" applyFont="1" applyFill="1" applyBorder="1" applyAlignment="1">
      <alignment horizontal="center" vertical="center"/>
    </xf>
    <xf numFmtId="1" fontId="28" fillId="0" borderId="3" xfId="0" applyNumberFormat="1" applyFont="1" applyFill="1" applyBorder="1" applyAlignment="1">
      <alignment vertical="center"/>
    </xf>
    <xf numFmtId="167" fontId="28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workbookViewId="0">
      <selection activeCell="B20" sqref="B20:G20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2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4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9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5.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12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15" customHeight="1" x14ac:dyDescent="0.25">
      <c r="A15" s="28" t="s">
        <v>17</v>
      </c>
      <c r="B15" s="29">
        <v>1013210</v>
      </c>
      <c r="C15" s="29">
        <v>3210</v>
      </c>
      <c r="D15" s="30" t="s">
        <v>18</v>
      </c>
      <c r="E15" s="31" t="s">
        <v>19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20</v>
      </c>
      <c r="D16" s="36" t="s">
        <v>21</v>
      </c>
      <c r="E16" s="25" t="s">
        <v>22</v>
      </c>
      <c r="F16" s="25"/>
      <c r="G16" s="36" t="s">
        <v>23</v>
      </c>
    </row>
    <row r="17" spans="1:13" ht="12" customHeight="1" x14ac:dyDescent="0.25">
      <c r="A17" s="37" t="s">
        <v>24</v>
      </c>
      <c r="B17" s="38" t="s">
        <v>25</v>
      </c>
      <c r="C17" s="38"/>
      <c r="D17" s="39">
        <f>E35</f>
        <v>15666.84</v>
      </c>
      <c r="E17" s="40" t="s">
        <v>26</v>
      </c>
      <c r="F17" s="40"/>
      <c r="G17" s="41">
        <f>C35</f>
        <v>0</v>
      </c>
    </row>
    <row r="18" spans="1:13" ht="15.75" x14ac:dyDescent="0.25">
      <c r="A18" s="42"/>
      <c r="B18" s="43" t="s">
        <v>27</v>
      </c>
      <c r="C18" s="44">
        <f>D35</f>
        <v>15666.84</v>
      </c>
      <c r="D18" s="45" t="s">
        <v>28</v>
      </c>
      <c r="E18" s="46"/>
      <c r="F18" s="46"/>
      <c r="G18" s="45"/>
    </row>
    <row r="19" spans="1:13" ht="14.25" customHeight="1" x14ac:dyDescent="0.25">
      <c r="A19" s="37" t="s">
        <v>29</v>
      </c>
      <c r="B19" s="47" t="s">
        <v>30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54" customHeight="1" x14ac:dyDescent="0.25">
      <c r="A20" s="42"/>
      <c r="B20" s="47" t="s">
        <v>31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5.75" customHeight="1" x14ac:dyDescent="0.25">
      <c r="A21" s="37" t="s">
        <v>32</v>
      </c>
      <c r="B21" s="47" t="s">
        <v>33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4.25" customHeight="1" x14ac:dyDescent="0.25">
      <c r="A22" s="48" t="s">
        <v>34</v>
      </c>
      <c r="B22" s="49" t="s">
        <v>35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6.5" customHeight="1" x14ac:dyDescent="0.25">
      <c r="A23" s="50"/>
      <c r="B23" s="51" t="s">
        <v>36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x14ac:dyDescent="0.25">
      <c r="A24" s="37">
        <v>7</v>
      </c>
      <c r="B24" s="47" t="s">
        <v>37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3.5" customHeight="1" x14ac:dyDescent="0.25">
      <c r="A25" s="54" t="s">
        <v>36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18.75" customHeight="1" x14ac:dyDescent="0.25">
      <c r="A26" s="37">
        <v>8</v>
      </c>
      <c r="B26" s="56" t="s">
        <v>38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34</v>
      </c>
      <c r="B27" s="57" t="s">
        <v>39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36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7.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40</v>
      </c>
      <c r="C31" s="64"/>
      <c r="D31" s="64"/>
      <c r="E31" s="65" t="s">
        <v>41</v>
      </c>
      <c r="F31" s="33"/>
      <c r="G31" s="45"/>
    </row>
    <row r="32" spans="1:13" ht="28.5" customHeight="1" x14ac:dyDescent="0.25">
      <c r="A32" s="48" t="s">
        <v>34</v>
      </c>
      <c r="B32" s="58" t="s">
        <v>42</v>
      </c>
      <c r="C32" s="58" t="s">
        <v>43</v>
      </c>
      <c r="D32" s="58" t="s">
        <v>44</v>
      </c>
      <c r="E32" s="58" t="s">
        <v>45</v>
      </c>
      <c r="F32" s="33"/>
      <c r="G32" s="33"/>
    </row>
    <row r="33" spans="1:10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10" ht="33.75" customHeight="1" x14ac:dyDescent="0.25">
      <c r="A34" s="58">
        <v>1</v>
      </c>
      <c r="B34" s="66" t="s">
        <v>36</v>
      </c>
      <c r="C34" s="67"/>
      <c r="D34" s="68">
        <v>15666.84</v>
      </c>
      <c r="E34" s="68">
        <f>C34+D34</f>
        <v>15666.84</v>
      </c>
      <c r="F34" s="33"/>
      <c r="G34" s="69"/>
    </row>
    <row r="35" spans="1:10" ht="16.5" customHeight="1" x14ac:dyDescent="0.25">
      <c r="A35" s="70" t="s">
        <v>45</v>
      </c>
      <c r="B35" s="70"/>
      <c r="C35" s="68">
        <f>SUM(C34:C34)</f>
        <v>0</v>
      </c>
      <c r="D35" s="68">
        <f>SUM(D34:D34)</f>
        <v>15666.84</v>
      </c>
      <c r="E35" s="68">
        <f>SUM(E34:E34)</f>
        <v>15666.84</v>
      </c>
      <c r="F35" s="33"/>
      <c r="G35" s="33"/>
    </row>
    <row r="36" spans="1:10" ht="10.5" customHeight="1" x14ac:dyDescent="0.25">
      <c r="A36" s="63"/>
      <c r="B36" s="33"/>
      <c r="C36" s="33"/>
      <c r="D36" s="33"/>
      <c r="E36" s="33"/>
      <c r="F36" s="33"/>
      <c r="G36" s="33"/>
    </row>
    <row r="37" spans="1:10" ht="15.75" customHeight="1" x14ac:dyDescent="0.25">
      <c r="A37" s="71">
        <v>10</v>
      </c>
      <c r="B37" s="72" t="s">
        <v>46</v>
      </c>
      <c r="C37" s="72"/>
      <c r="D37" s="72"/>
      <c r="E37" s="72"/>
      <c r="F37" s="73" t="s">
        <v>41</v>
      </c>
      <c r="G37" s="33"/>
    </row>
    <row r="38" spans="1:10" ht="14.25" customHeight="1" x14ac:dyDescent="0.25">
      <c r="A38" s="74"/>
      <c r="B38" s="48" t="s">
        <v>47</v>
      </c>
      <c r="C38" s="48" t="s">
        <v>43</v>
      </c>
      <c r="D38" s="48" t="s">
        <v>44</v>
      </c>
      <c r="E38" s="48" t="s">
        <v>45</v>
      </c>
      <c r="F38" s="74"/>
      <c r="G38" s="33"/>
    </row>
    <row r="39" spans="1:10" ht="14.25" customHeight="1" x14ac:dyDescent="0.25">
      <c r="A39" s="74"/>
      <c r="B39" s="48">
        <v>1</v>
      </c>
      <c r="C39" s="48">
        <v>2</v>
      </c>
      <c r="D39" s="48">
        <v>3</v>
      </c>
      <c r="E39" s="48">
        <v>4</v>
      </c>
      <c r="F39" s="74"/>
      <c r="G39" s="33"/>
    </row>
    <row r="40" spans="1:10" ht="24.75" customHeight="1" x14ac:dyDescent="0.25">
      <c r="A40" s="74">
        <v>1</v>
      </c>
      <c r="B40" s="75"/>
      <c r="C40" s="76"/>
      <c r="D40" s="76"/>
      <c r="E40" s="76">
        <f>C40+D40</f>
        <v>0</v>
      </c>
      <c r="F40" s="74"/>
      <c r="G40" s="33"/>
    </row>
    <row r="41" spans="1:10" ht="14.25" customHeight="1" x14ac:dyDescent="0.25">
      <c r="A41" s="74"/>
      <c r="B41" s="75" t="s">
        <v>45</v>
      </c>
      <c r="C41" s="76">
        <f>C40</f>
        <v>0</v>
      </c>
      <c r="D41" s="76"/>
      <c r="E41" s="76">
        <f>C41+D41</f>
        <v>0</v>
      </c>
      <c r="F41" s="74"/>
      <c r="G41" s="33"/>
    </row>
    <row r="42" spans="1:10" ht="10.5" customHeight="1" x14ac:dyDescent="0.25">
      <c r="A42" s="63"/>
      <c r="B42" s="33"/>
      <c r="C42" s="33"/>
      <c r="D42" s="33"/>
      <c r="E42" s="77"/>
      <c r="F42" s="33"/>
      <c r="G42" s="33"/>
    </row>
    <row r="43" spans="1:10" x14ac:dyDescent="0.25">
      <c r="A43" s="37">
        <v>11</v>
      </c>
      <c r="B43" s="47" t="s">
        <v>48</v>
      </c>
      <c r="C43" s="47"/>
      <c r="D43" s="47"/>
      <c r="E43" s="47"/>
      <c r="F43" s="47"/>
      <c r="G43" s="47"/>
    </row>
    <row r="44" spans="1:10" ht="21.75" customHeight="1" x14ac:dyDescent="0.25">
      <c r="A44" s="48" t="s">
        <v>34</v>
      </c>
      <c r="B44" s="58" t="s">
        <v>49</v>
      </c>
      <c r="C44" s="58" t="s">
        <v>50</v>
      </c>
      <c r="D44" s="58" t="s">
        <v>51</v>
      </c>
      <c r="E44" s="58" t="s">
        <v>43</v>
      </c>
      <c r="F44" s="58" t="s">
        <v>44</v>
      </c>
      <c r="G44" s="58" t="s">
        <v>45</v>
      </c>
    </row>
    <row r="45" spans="1:10" ht="8.25" customHeight="1" x14ac:dyDescent="0.25">
      <c r="A45" s="48">
        <v>1</v>
      </c>
      <c r="B45" s="48">
        <v>2</v>
      </c>
      <c r="C45" s="48">
        <v>3</v>
      </c>
      <c r="D45" s="48">
        <v>4</v>
      </c>
      <c r="E45" s="48">
        <v>5</v>
      </c>
      <c r="F45" s="48">
        <v>6</v>
      </c>
      <c r="G45" s="48">
        <v>7</v>
      </c>
    </row>
    <row r="46" spans="1:10" ht="17.25" customHeight="1" x14ac:dyDescent="0.25">
      <c r="A46" s="78">
        <v>1</v>
      </c>
      <c r="B46" s="79" t="str">
        <f>B34</f>
        <v>Забезпечення тимчасової зайнятості громадян та сприяння соціального розвитку територіальної громади</v>
      </c>
      <c r="C46" s="80"/>
      <c r="D46" s="80"/>
      <c r="E46" s="80"/>
      <c r="F46" s="80"/>
      <c r="G46" s="81"/>
    </row>
    <row r="47" spans="1:10" ht="12.75" customHeight="1" x14ac:dyDescent="0.25">
      <c r="A47" s="82">
        <v>1</v>
      </c>
      <c r="B47" s="83" t="s">
        <v>52</v>
      </c>
      <c r="C47" s="84"/>
      <c r="D47" s="84"/>
      <c r="E47" s="84"/>
      <c r="F47" s="84"/>
      <c r="G47" s="84"/>
      <c r="J47" s="1" t="s">
        <v>53</v>
      </c>
    </row>
    <row r="48" spans="1:10" ht="15.75" customHeight="1" x14ac:dyDescent="0.25">
      <c r="A48" s="82"/>
      <c r="B48" s="85" t="s">
        <v>54</v>
      </c>
      <c r="C48" s="86" t="s">
        <v>55</v>
      </c>
      <c r="D48" s="87" t="s">
        <v>56</v>
      </c>
      <c r="E48" s="88"/>
      <c r="F48" s="89">
        <v>15666.84</v>
      </c>
      <c r="G48" s="89">
        <f>E48+F48</f>
        <v>15666.84</v>
      </c>
    </row>
    <row r="49" spans="1:7" ht="12.75" customHeight="1" x14ac:dyDescent="0.25">
      <c r="A49" s="84"/>
      <c r="B49" s="90"/>
      <c r="C49" s="91"/>
      <c r="D49" s="92"/>
      <c r="E49" s="93"/>
      <c r="F49" s="94"/>
      <c r="G49" s="95"/>
    </row>
    <row r="50" spans="1:7" ht="12.75" customHeight="1" x14ac:dyDescent="0.25">
      <c r="A50" s="96">
        <v>2</v>
      </c>
      <c r="B50" s="97" t="s">
        <v>57</v>
      </c>
      <c r="C50" s="98"/>
      <c r="D50" s="99"/>
      <c r="E50" s="100"/>
      <c r="F50" s="100"/>
      <c r="G50" s="101"/>
    </row>
    <row r="51" spans="1:7" ht="13.5" customHeight="1" x14ac:dyDescent="0.25">
      <c r="A51" s="50"/>
      <c r="B51" s="102" t="s">
        <v>58</v>
      </c>
      <c r="C51" s="103" t="s">
        <v>59</v>
      </c>
      <c r="D51" s="103" t="s">
        <v>60</v>
      </c>
      <c r="E51" s="104"/>
      <c r="F51" s="105">
        <v>10</v>
      </c>
      <c r="G51" s="106">
        <f>E51+F51</f>
        <v>10</v>
      </c>
    </row>
    <row r="52" spans="1:7" ht="12.75" customHeight="1" x14ac:dyDescent="0.25">
      <c r="A52" s="96">
        <v>3</v>
      </c>
      <c r="B52" s="97" t="s">
        <v>61</v>
      </c>
      <c r="C52" s="98"/>
      <c r="D52" s="99"/>
      <c r="E52" s="100"/>
      <c r="F52" s="100"/>
      <c r="G52" s="101"/>
    </row>
    <row r="53" spans="1:7" ht="14.25" customHeight="1" x14ac:dyDescent="0.25">
      <c r="A53" s="50"/>
      <c r="B53" s="107" t="s">
        <v>62</v>
      </c>
      <c r="C53" s="108" t="s">
        <v>55</v>
      </c>
      <c r="D53" s="109" t="s">
        <v>63</v>
      </c>
      <c r="E53" s="110"/>
      <c r="F53" s="111">
        <f>F48/F51</f>
        <v>1566.684</v>
      </c>
      <c r="G53" s="112">
        <f>E53+F53</f>
        <v>1566.684</v>
      </c>
    </row>
    <row r="54" spans="1:7" ht="14.25" customHeight="1" x14ac:dyDescent="0.25">
      <c r="A54" s="50"/>
      <c r="B54" s="107"/>
      <c r="C54" s="108"/>
      <c r="D54" s="109"/>
      <c r="E54" s="110"/>
      <c r="F54" s="113"/>
      <c r="G54" s="106">
        <f>E54</f>
        <v>0</v>
      </c>
    </row>
    <row r="55" spans="1:7" ht="12.75" customHeight="1" x14ac:dyDescent="0.25">
      <c r="A55" s="96">
        <v>4</v>
      </c>
      <c r="B55" s="97" t="s">
        <v>64</v>
      </c>
      <c r="C55" s="109"/>
      <c r="D55" s="114"/>
      <c r="E55" s="113"/>
      <c r="F55" s="113"/>
      <c r="G55" s="113"/>
    </row>
    <row r="56" spans="1:7" ht="30.75" customHeight="1" x14ac:dyDescent="0.25">
      <c r="A56" s="50"/>
      <c r="B56" s="115" t="s">
        <v>65</v>
      </c>
      <c r="C56" s="108" t="s">
        <v>66</v>
      </c>
      <c r="D56" s="109" t="s">
        <v>63</v>
      </c>
      <c r="E56" s="116"/>
      <c r="F56" s="117">
        <v>100</v>
      </c>
      <c r="G56" s="118">
        <f>E56+F56</f>
        <v>100</v>
      </c>
    </row>
    <row r="57" spans="1:7" ht="15.75" customHeight="1" x14ac:dyDescent="0.25">
      <c r="A57" s="119" t="s">
        <v>67</v>
      </c>
      <c r="B57" s="119"/>
      <c r="C57" s="119"/>
      <c r="D57" s="120"/>
      <c r="E57" s="120"/>
      <c r="F57" s="121" t="s">
        <v>68</v>
      </c>
      <c r="G57" s="121"/>
    </row>
    <row r="58" spans="1:7" ht="14.25" customHeight="1" x14ac:dyDescent="0.25">
      <c r="A58" s="119" t="s">
        <v>69</v>
      </c>
      <c r="B58" s="119"/>
      <c r="C58" s="119"/>
      <c r="D58" s="122" t="s">
        <v>70</v>
      </c>
      <c r="E58" s="122"/>
      <c r="F58" s="123" t="s">
        <v>71</v>
      </c>
      <c r="G58" s="123"/>
    </row>
    <row r="59" spans="1:7" x14ac:dyDescent="0.25">
      <c r="A59" s="124"/>
      <c r="B59" s="125"/>
      <c r="C59" s="126"/>
      <c r="D59" s="122"/>
      <c r="E59" s="122"/>
      <c r="F59" s="127"/>
      <c r="G59" s="127"/>
    </row>
    <row r="60" spans="1:7" x14ac:dyDescent="0.25">
      <c r="A60" s="119" t="s">
        <v>72</v>
      </c>
      <c r="B60" s="119"/>
      <c r="C60" s="119"/>
      <c r="D60" s="120"/>
      <c r="E60" s="120"/>
      <c r="F60" s="121" t="s">
        <v>73</v>
      </c>
      <c r="G60" s="121"/>
    </row>
    <row r="61" spans="1:7" x14ac:dyDescent="0.25">
      <c r="A61" s="119" t="s">
        <v>74</v>
      </c>
      <c r="B61" s="119"/>
      <c r="C61" s="119"/>
      <c r="D61" s="128" t="s">
        <v>70</v>
      </c>
      <c r="E61" s="128"/>
      <c r="F61" s="129" t="s">
        <v>71</v>
      </c>
      <c r="G61" s="129"/>
    </row>
    <row r="62" spans="1:7" x14ac:dyDescent="0.25">
      <c r="A62" s="125"/>
      <c r="B62" s="130"/>
      <c r="C62" s="131"/>
    </row>
  </sheetData>
  <mergeCells count="40">
    <mergeCell ref="A60:C60"/>
    <mergeCell ref="F60:G60"/>
    <mergeCell ref="A61:C61"/>
    <mergeCell ref="F61:G61"/>
    <mergeCell ref="B43:G43"/>
    <mergeCell ref="B46:G46"/>
    <mergeCell ref="A57:C57"/>
    <mergeCell ref="F57:G57"/>
    <mergeCell ref="A58:C58"/>
    <mergeCell ref="F58:G58"/>
    <mergeCell ref="B27:G27"/>
    <mergeCell ref="B28:G28"/>
    <mergeCell ref="B29:G29"/>
    <mergeCell ref="B31:D31"/>
    <mergeCell ref="A35:B35"/>
    <mergeCell ref="B37:E37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Біржа</vt:lpstr>
      <vt:lpstr>Біржа!Область_печати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2024-08-22T07:03:27Z</dcterms:created>
  <dcterms:modified xsi:type="dcterms:W3CDTF">2024-08-22T07:03:49Z</dcterms:modified>
</cp:coreProperties>
</file>