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Бух 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62" i="1"/>
  <c r="E62" i="1"/>
  <c r="E61" i="1"/>
  <c r="G61" i="1" s="1"/>
  <c r="G58" i="1"/>
  <c r="G57" i="1"/>
  <c r="G56" i="1"/>
  <c r="G53" i="1"/>
  <c r="G52" i="1"/>
  <c r="G51" i="1"/>
  <c r="E50" i="1"/>
  <c r="G50" i="1" s="1"/>
  <c r="G49" i="1"/>
  <c r="B46" i="1"/>
  <c r="D36" i="1"/>
  <c r="C18" i="1" s="1"/>
  <c r="C36" i="1"/>
  <c r="G17" i="1" s="1"/>
  <c r="E35" i="1"/>
  <c r="C34" i="1"/>
  <c r="E34" i="1" s="1"/>
  <c r="B23" i="1"/>
  <c r="G13" i="1"/>
  <c r="C13" i="1"/>
  <c r="B13" i="1"/>
  <c r="E54" i="1" l="1"/>
  <c r="E36" i="1"/>
  <c r="D17" i="1" s="1"/>
  <c r="E60" i="1" l="1"/>
  <c r="G60" i="1" s="1"/>
  <c r="G54" i="1"/>
</calcChain>
</file>

<file path=xl/sharedStrings.xml><?xml version="1.0" encoding="utf-8"?>
<sst xmlns="http://schemas.openxmlformats.org/spreadsheetml/2006/main" count="125" uniqueCount="89">
  <si>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</si>
  <si>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</si>
  <si>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</si>
  <si>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</si>
  <si>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</si>
  <si>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.12. 2023  року</t>
  </si>
  <si>
    <t xml:space="preserve">№ </t>
  </si>
  <si>
    <t>Паспорт № 66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</si>
  <si>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</si>
  <si>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</si>
  <si>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</si>
  <si>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</si>
  <si>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</si>
  <si>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</si>
  <si>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</si>
  <si>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</si>
  <si>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</si>
  <si>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</si>
  <si>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</si>
  <si>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Забезпечення діяльності інших  закладів в галузі культури і мистецтва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</si>
  <si>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</si>
  <si>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</si>
  <si>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</si>
  <si>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</si>
  <si>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</si>
  <si>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</si>
  <si>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 ч загального фонду </t>
  </si>
  <si>
    <t>грн                   .та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</si>
  <si>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</si>
  <si>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</si>
  <si>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</si>
  <si>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Рішення сесії   "Про бюджет  Дрогобицької міської територіальної громади на 2023 рік" від 24.01.2022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2042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</si>
  <si>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</si>
  <si>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</si>
  <si>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</si>
  <si>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</si>
  <si>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</si>
  <si>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>Обслуговування закладів, установ, організацій сфери культури і мистецтва</t>
  </si>
  <si>
    <t>Завдання бюджетної програми:</t>
  </si>
  <si>
    <t>Завдання</t>
  </si>
  <si>
    <t>Забезпечення діяльності інших закладів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</si>
  <si>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</si>
  <si>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</si>
  <si>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</si>
  <si>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</si>
  <si>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</si>
  <si>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</si>
  <si>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Забезпечення діяльності централізованої бухгалтерії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</si>
  <si>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</si>
  <si>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</si>
  <si>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</si>
  <si>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</si>
  <si>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</si>
  <si>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</si>
  <si>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</si>
  <si>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</si>
  <si>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</si>
  <si>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</si>
  <si>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>централізованих бухгалтерій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</si>
  <si>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</si>
  <si>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</si>
  <si>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</si>
  <si>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- спеціалістів</t>
  </si>
  <si>
    <t xml:space="preserve"> - робітників</t>
  </si>
  <si>
    <t>видатки загального фонду на забезпечення діяльності централіз бухгалтерій</t>
  </si>
  <si>
    <t>грн</t>
  </si>
  <si>
    <t>продукту</t>
  </si>
  <si>
    <t>кількість закладів, установ, організацій сфери культури і мистецтва, які обслуговує централізована бухгалтерія</t>
  </si>
  <si>
    <t>осіб</t>
  </si>
  <si>
    <t xml:space="preserve">Звітність </t>
  </si>
  <si>
    <t>кількість складених звітів</t>
  </si>
  <si>
    <t>план роботи</t>
  </si>
  <si>
    <t>кількість особових рахунків</t>
  </si>
  <si>
    <t>ефективності</t>
  </si>
  <si>
    <t xml:space="preserve">середні витрати на забезпечення однієї штатної ставки </t>
  </si>
  <si>
    <t>Розрахунок</t>
  </si>
  <si>
    <t xml:space="preserve">кількість  звітів на одну штатну ставку </t>
  </si>
  <si>
    <t>кількість установ, закладів, організацій сфери культури і мистецтва, які обслуговує одна штатна одиниця, од</t>
  </si>
  <si>
    <t>якості</t>
  </si>
  <si>
    <t>кількість  особових рахунків, які обслуговує  централізована бухгалтерія, порівняно з минулим роком, %</t>
  </si>
  <si>
    <t>%</t>
  </si>
  <si>
    <t>Керівник установи головного розпорядника</t>
  </si>
  <si>
    <t>бюджетних коштів/Начальник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</si>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</sst>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0.0"/>
    <numFmt numFmtId="166" formatCode="#,##0.0"/>
    <numFmt numFmtId="167" formatCode="_-* #,##0_₴_-;\-* #,##0_₴_-;_-* &quot;-&quot;??_₴_-;_-@_-"/>
    <numFmt numFmtId="168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wrapText="1"/>
    </xf>
    <xf numFmtId="0" fontId="15" fillId="0" borderId="0" xfId="0" applyFont="1" applyFill="1" applyAlignment="1">
      <alignment horizontal="right" vertical="center" wrapText="1"/>
    </xf>
    <xf numFmtId="37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20" fillId="0" borderId="4" xfId="0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/>
    <xf numFmtId="0" fontId="2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right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wrapText="1"/>
    </xf>
    <xf numFmtId="0" fontId="25" fillId="0" borderId="3" xfId="0" applyFont="1" applyFill="1" applyBorder="1" applyAlignment="1">
      <alignment horizontal="center" wrapText="1"/>
    </xf>
    <xf numFmtId="167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/>
    <xf numFmtId="3" fontId="8" fillId="0" borderId="3" xfId="0" applyNumberFormat="1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 vertical="center"/>
    </xf>
    <xf numFmtId="3" fontId="27" fillId="0" borderId="3" xfId="1" applyNumberFormat="1" applyFont="1" applyFill="1" applyBorder="1" applyAlignment="1">
      <alignment wrapText="1"/>
    </xf>
    <xf numFmtId="3" fontId="27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6" fillId="0" borderId="4" xfId="1" applyFont="1" applyFill="1" applyBorder="1" applyAlignment="1">
      <alignment vertical="top" wrapText="1"/>
    </xf>
    <xf numFmtId="0" fontId="25" fillId="0" borderId="3" xfId="0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center"/>
    </xf>
    <xf numFmtId="0" fontId="27" fillId="0" borderId="6" xfId="1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center" wrapText="1"/>
    </xf>
    <xf numFmtId="167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wrapText="1"/>
    </xf>
    <xf numFmtId="0" fontId="25" fillId="0" borderId="3" xfId="1" applyFont="1" applyFill="1" applyBorder="1" applyAlignment="1">
      <alignment horizontal="center" vertical="top" wrapText="1"/>
    </xf>
    <xf numFmtId="3" fontId="27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 vertical="center" wrapText="1"/>
    </xf>
    <xf numFmtId="1" fontId="27" fillId="0" borderId="4" xfId="1" applyNumberFormat="1" applyFont="1" applyFill="1" applyBorder="1" applyAlignment="1">
      <alignment horizontal="center" vertical="center" wrapText="1"/>
    </xf>
    <xf numFmtId="165" fontId="27" fillId="0" borderId="3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vertical="center" wrapText="1"/>
    </xf>
    <xf numFmtId="0" fontId="25" fillId="0" borderId="3" xfId="1" applyFont="1" applyFill="1" applyBorder="1" applyAlignment="1">
      <alignment horizontal="center" wrapText="1"/>
    </xf>
    <xf numFmtId="1" fontId="27" fillId="0" borderId="4" xfId="0" applyNumberFormat="1" applyFont="1" applyFill="1" applyBorder="1" applyAlignment="1">
      <alignment horizontal="center"/>
    </xf>
    <xf numFmtId="165" fontId="27" fillId="0" borderId="3" xfId="1" applyNumberFormat="1" applyFont="1" applyFill="1" applyBorder="1" applyAlignment="1">
      <alignment wrapText="1"/>
    </xf>
    <xf numFmtId="0" fontId="1" fillId="0" borderId="3" xfId="0" applyFont="1" applyFill="1" applyBorder="1"/>
    <xf numFmtId="0" fontId="6" fillId="0" borderId="4" xfId="0" applyFont="1" applyFill="1" applyBorder="1" applyAlignment="1">
      <alignment wrapText="1"/>
    </xf>
    <xf numFmtId="0" fontId="25" fillId="0" borderId="3" xfId="1" applyFont="1" applyFill="1" applyBorder="1" applyAlignment="1">
      <alignment horizontal="center" vertical="center" wrapText="1"/>
    </xf>
    <xf numFmtId="168" fontId="27" fillId="0" borderId="4" xfId="0" applyNumberFormat="1" applyFont="1" applyFill="1" applyBorder="1" applyAlignment="1">
      <alignment horizontal="center"/>
    </xf>
    <xf numFmtId="165" fontId="27" fillId="0" borderId="3" xfId="0" applyNumberFormat="1" applyFont="1" applyFill="1" applyBorder="1"/>
    <xf numFmtId="168" fontId="27" fillId="0" borderId="3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8" workbookViewId="0">
      <selection activeCell="C34" sqref="C34"/>
    </sheetView>
  </sheetViews>
  <sheetFormatPr defaultColWidth="21.5703125" defaultRowHeight="15" x14ac:dyDescent="0.25"/>
  <cols>
    <col min="1" max="1" width="4.140625" style="1" customWidth="1"/>
    <col min="2" max="2" width="35.5703125" style="1" customWidth="1"/>
    <col min="3" max="3" width="14.7109375" style="1" customWidth="1"/>
    <col min="4" max="4" width="18" style="1" customWidth="1"/>
    <col min="5" max="5" width="16" style="1" customWidth="1"/>
    <col min="6" max="6" width="16.42578125" style="1" customWidth="1"/>
    <col min="7" max="7" width="26.140625" style="1" customWidth="1"/>
    <col min="8" max="16384" width="21.5703125" style="1"/>
  </cols>
  <sheetData>
    <row r="1" spans="1:13" ht="11.25" customHeight="1" x14ac:dyDescent="0.25">
      <c r="F1" s="2" t="s">
        <v>0</v>
      </c>
      <c r="G1" s="3"/>
      <c r="H1" s="4"/>
    </row>
    <row r="2" spans="1:13" ht="13.5" customHeight="1" x14ac:dyDescent="0.25">
      <c r="F2" s="3"/>
      <c r="G2" s="3"/>
      <c r="H2" s="4"/>
    </row>
    <row r="3" spans="1:13" ht="13.5" customHeight="1" x14ac:dyDescent="0.25">
      <c r="F3" s="3"/>
      <c r="G3" s="3"/>
      <c r="H3" s="4"/>
    </row>
    <row r="4" spans="1:13" ht="10.5" customHeight="1" x14ac:dyDescent="0.25">
      <c r="A4" s="5"/>
      <c r="E4" s="4"/>
      <c r="F4" s="6" t="s">
        <v>1</v>
      </c>
      <c r="G4" s="7"/>
      <c r="H4" s="4"/>
    </row>
    <row r="5" spans="1:13" ht="9.75" customHeight="1" x14ac:dyDescent="0.25">
      <c r="A5" s="5"/>
      <c r="E5" s="4"/>
      <c r="F5" s="8" t="s">
        <v>2</v>
      </c>
      <c r="G5" s="8"/>
      <c r="H5" s="4"/>
    </row>
    <row r="6" spans="1:13" ht="16.5" customHeight="1" x14ac:dyDescent="0.25">
      <c r="A6" s="5"/>
      <c r="B6" s="5"/>
      <c r="E6" s="9"/>
      <c r="F6" s="10" t="s">
        <v>3</v>
      </c>
      <c r="G6" s="10"/>
      <c r="H6" s="4"/>
    </row>
    <row r="7" spans="1:13" ht="12" customHeight="1" x14ac:dyDescent="0.25">
      <c r="A7" s="5"/>
      <c r="E7" s="4"/>
      <c r="F7" s="11" t="s">
        <v>4</v>
      </c>
      <c r="G7" s="11"/>
      <c r="H7" s="4"/>
    </row>
    <row r="8" spans="1:13" ht="13.5" customHeight="1" x14ac:dyDescent="0.25">
      <c r="A8" s="5"/>
      <c r="B8" s="5"/>
      <c r="E8" s="9"/>
      <c r="F8" s="12" t="s">
        <v>5</v>
      </c>
      <c r="G8" s="13" t="s">
        <v>6</v>
      </c>
      <c r="H8" s="4"/>
      <c r="I8" s="4"/>
      <c r="J8" s="4"/>
      <c r="K8" s="4"/>
      <c r="L8" s="4"/>
      <c r="M8" s="4"/>
    </row>
    <row r="9" spans="1:13" ht="12" customHeight="1" x14ac:dyDescent="0.25">
      <c r="A9" s="14" t="s">
        <v>7</v>
      </c>
      <c r="B9" s="14"/>
      <c r="C9" s="14"/>
      <c r="D9" s="14"/>
      <c r="E9" s="14"/>
      <c r="F9" s="14"/>
      <c r="G9" s="14"/>
      <c r="H9" s="4"/>
      <c r="I9" s="4"/>
      <c r="J9" s="4"/>
      <c r="K9" s="4"/>
      <c r="L9" s="4"/>
      <c r="M9" s="4"/>
    </row>
    <row r="10" spans="1:13" ht="12" customHeight="1" x14ac:dyDescent="0.25">
      <c r="A10" s="14" t="s">
        <v>8</v>
      </c>
      <c r="B10" s="14"/>
      <c r="C10" s="14"/>
      <c r="D10" s="14"/>
      <c r="E10" s="14"/>
      <c r="F10" s="14"/>
      <c r="G10" s="14"/>
      <c r="H10" s="4"/>
      <c r="I10" s="4"/>
      <c r="J10" s="4"/>
      <c r="K10" s="4"/>
      <c r="L10" s="4"/>
      <c r="M10" s="4"/>
    </row>
    <row r="11" spans="1:13" ht="26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4"/>
      <c r="I11" s="4"/>
      <c r="J11" s="4"/>
      <c r="K11" s="4"/>
      <c r="L11" s="4"/>
      <c r="M11" s="4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4"/>
      <c r="I12" s="4"/>
      <c r="J12" s="4"/>
      <c r="K12" s="4"/>
      <c r="L12" s="4"/>
      <c r="M12" s="4"/>
    </row>
    <row r="13" spans="1:13" ht="23.2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  <c r="H13" s="4"/>
      <c r="I13" s="4"/>
      <c r="J13" s="4"/>
      <c r="K13" s="4"/>
      <c r="L13" s="4"/>
      <c r="M13" s="4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  <c r="H14" s="4"/>
      <c r="I14" s="4"/>
      <c r="J14" s="4"/>
      <c r="K14" s="4"/>
      <c r="L14" s="4"/>
      <c r="M14" s="4"/>
    </row>
    <row r="15" spans="1:13" ht="27" customHeight="1" x14ac:dyDescent="0.25">
      <c r="A15" s="25" t="s">
        <v>17</v>
      </c>
      <c r="B15" s="26">
        <v>1014081</v>
      </c>
      <c r="C15" s="26">
        <v>4081</v>
      </c>
      <c r="D15" s="27" t="s">
        <v>18</v>
      </c>
      <c r="E15" s="28" t="s">
        <v>19</v>
      </c>
      <c r="F15" s="28"/>
      <c r="G15" s="29">
        <v>1355300000</v>
      </c>
      <c r="H15" s="30"/>
      <c r="I15" s="30"/>
      <c r="J15" s="30"/>
      <c r="K15" s="30"/>
      <c r="L15" s="30"/>
      <c r="M15" s="4"/>
    </row>
    <row r="16" spans="1:13" ht="31.5" customHeight="1" x14ac:dyDescent="0.25">
      <c r="A16" s="31"/>
      <c r="B16" s="32" t="s">
        <v>15</v>
      </c>
      <c r="C16" s="33" t="s">
        <v>20</v>
      </c>
      <c r="D16" s="34" t="s">
        <v>21</v>
      </c>
      <c r="E16" s="35" t="s">
        <v>22</v>
      </c>
      <c r="F16" s="35"/>
      <c r="G16" s="34" t="s">
        <v>23</v>
      </c>
      <c r="H16" s="4"/>
      <c r="I16" s="4"/>
      <c r="J16" s="4"/>
      <c r="K16" s="4"/>
      <c r="L16" s="4"/>
      <c r="M16" s="4"/>
    </row>
    <row r="17" spans="1:13" ht="15" customHeight="1" x14ac:dyDescent="0.25">
      <c r="A17" s="36" t="s">
        <v>24</v>
      </c>
      <c r="B17" s="37" t="s">
        <v>25</v>
      </c>
      <c r="C17" s="37"/>
      <c r="D17" s="38">
        <f>E36</f>
        <v>2765700</v>
      </c>
      <c r="E17" s="37" t="s">
        <v>26</v>
      </c>
      <c r="F17" s="37"/>
      <c r="G17" s="38">
        <f>C36</f>
        <v>2765700</v>
      </c>
      <c r="H17" s="4"/>
      <c r="I17" s="4"/>
      <c r="J17" s="4"/>
      <c r="K17" s="4"/>
      <c r="L17" s="4"/>
      <c r="M17" s="4"/>
    </row>
    <row r="18" spans="1:13" ht="11.25" customHeight="1" x14ac:dyDescent="0.25">
      <c r="A18" s="36"/>
      <c r="B18" s="39" t="s">
        <v>27</v>
      </c>
      <c r="C18" s="40">
        <f>D36</f>
        <v>0</v>
      </c>
      <c r="D18" s="41" t="s">
        <v>28</v>
      </c>
      <c r="E18" s="42"/>
      <c r="F18" s="42"/>
      <c r="G18" s="43"/>
      <c r="H18" s="4"/>
      <c r="I18" s="4"/>
      <c r="J18" s="4"/>
      <c r="K18" s="4"/>
      <c r="L18" s="4"/>
      <c r="M18" s="4"/>
    </row>
    <row r="19" spans="1:13" ht="14.25" customHeight="1" x14ac:dyDescent="0.25">
      <c r="A19" s="36" t="s">
        <v>29</v>
      </c>
      <c r="B19" s="37" t="s">
        <v>30</v>
      </c>
      <c r="C19" s="37"/>
      <c r="D19" s="37"/>
      <c r="E19" s="37"/>
      <c r="F19" s="37"/>
      <c r="G19" s="37"/>
      <c r="H19" s="4"/>
      <c r="I19" s="4"/>
      <c r="J19" s="4"/>
      <c r="K19" s="4"/>
      <c r="L19" s="4"/>
      <c r="M19" s="4"/>
    </row>
    <row r="20" spans="1:13" ht="57.75" customHeight="1" x14ac:dyDescent="0.25">
      <c r="A20" s="36"/>
      <c r="B20" s="37" t="s">
        <v>31</v>
      </c>
      <c r="C20" s="37"/>
      <c r="D20" s="37"/>
      <c r="E20" s="37"/>
      <c r="F20" s="37"/>
      <c r="G20" s="37"/>
      <c r="H20" s="4"/>
      <c r="I20" s="4"/>
      <c r="J20" s="4"/>
      <c r="K20" s="4"/>
      <c r="L20" s="4"/>
      <c r="M20" s="4"/>
    </row>
    <row r="21" spans="1:13" ht="15.75" customHeight="1" x14ac:dyDescent="0.25">
      <c r="A21" s="36" t="s">
        <v>32</v>
      </c>
      <c r="B21" s="37" t="s">
        <v>33</v>
      </c>
      <c r="C21" s="37"/>
      <c r="D21" s="37"/>
      <c r="E21" s="37"/>
      <c r="F21" s="37"/>
      <c r="G21" s="37"/>
      <c r="H21" s="4"/>
      <c r="I21" s="4"/>
      <c r="J21" s="4"/>
      <c r="K21" s="4"/>
      <c r="L21" s="4"/>
      <c r="M21" s="4"/>
    </row>
    <row r="22" spans="1:13" ht="12" customHeight="1" x14ac:dyDescent="0.25">
      <c r="A22" s="44" t="s">
        <v>34</v>
      </c>
      <c r="B22" s="45" t="s">
        <v>35</v>
      </c>
      <c r="C22" s="45"/>
      <c r="D22" s="45"/>
      <c r="E22" s="45"/>
      <c r="F22" s="45"/>
      <c r="G22" s="45"/>
      <c r="H22" s="4"/>
      <c r="I22" s="4"/>
      <c r="J22" s="4"/>
      <c r="K22" s="4"/>
      <c r="L22" s="4"/>
      <c r="M22" s="4"/>
    </row>
    <row r="23" spans="1:13" ht="15" customHeight="1" x14ac:dyDescent="0.25">
      <c r="A23" s="46"/>
      <c r="B23" s="47" t="str">
        <f>A25</f>
        <v>Обслуговування закладів, установ, організацій сфери культури і мистецтва</v>
      </c>
      <c r="C23" s="48"/>
      <c r="D23" s="48"/>
      <c r="E23" s="48"/>
      <c r="F23" s="48"/>
      <c r="G23" s="49"/>
      <c r="H23" s="4"/>
      <c r="I23" s="4"/>
      <c r="J23" s="4"/>
      <c r="K23" s="4"/>
      <c r="L23" s="4"/>
      <c r="M23" s="4"/>
    </row>
    <row r="24" spans="1:13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4"/>
      <c r="I24" s="4"/>
      <c r="J24" s="4"/>
      <c r="K24" s="4"/>
      <c r="L24" s="4"/>
      <c r="M24" s="4"/>
    </row>
    <row r="25" spans="1:13" ht="20.25" customHeight="1" x14ac:dyDescent="0.25">
      <c r="A25" s="50" t="s">
        <v>37</v>
      </c>
      <c r="B25" s="50"/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 x14ac:dyDescent="0.25">
      <c r="A26" s="36">
        <v>8</v>
      </c>
      <c r="B26" s="52" t="s">
        <v>38</v>
      </c>
      <c r="C26" s="52"/>
      <c r="D26" s="52"/>
      <c r="E26" s="31"/>
      <c r="F26" s="31"/>
      <c r="G26" s="31"/>
    </row>
    <row r="27" spans="1:13" ht="9" customHeight="1" x14ac:dyDescent="0.25">
      <c r="A27" s="44" t="s">
        <v>34</v>
      </c>
      <c r="B27" s="45" t="s">
        <v>39</v>
      </c>
      <c r="C27" s="45"/>
      <c r="D27" s="45"/>
      <c r="E27" s="45"/>
      <c r="F27" s="45"/>
      <c r="G27" s="45"/>
    </row>
    <row r="28" spans="1:13" ht="15.75" customHeight="1" x14ac:dyDescent="0.25">
      <c r="A28" s="53">
        <v>1</v>
      </c>
      <c r="B28" s="54" t="s">
        <v>40</v>
      </c>
      <c r="C28" s="55"/>
      <c r="D28" s="55"/>
      <c r="E28" s="55"/>
      <c r="F28" s="55"/>
      <c r="G28" s="56"/>
    </row>
    <row r="29" spans="1:13" ht="6.75" customHeight="1" x14ac:dyDescent="0.25">
      <c r="A29" s="46"/>
      <c r="B29" s="57"/>
      <c r="C29" s="57"/>
      <c r="D29" s="57"/>
      <c r="E29" s="57"/>
      <c r="F29" s="57"/>
      <c r="G29" s="57"/>
    </row>
    <row r="30" spans="1:13" ht="6.75" customHeight="1" x14ac:dyDescent="0.25">
      <c r="A30" s="58"/>
      <c r="B30" s="31"/>
      <c r="C30" s="31"/>
      <c r="D30" s="31"/>
      <c r="E30" s="31"/>
      <c r="F30" s="31"/>
      <c r="G30" s="31"/>
    </row>
    <row r="31" spans="1:13" ht="14.25" customHeight="1" x14ac:dyDescent="0.25">
      <c r="A31" s="36">
        <v>9</v>
      </c>
      <c r="B31" s="59" t="s">
        <v>41</v>
      </c>
      <c r="C31" s="59"/>
      <c r="D31" s="59"/>
      <c r="E31" s="60" t="s">
        <v>42</v>
      </c>
      <c r="F31" s="31"/>
      <c r="G31" s="43"/>
    </row>
    <row r="32" spans="1:13" ht="16.5" customHeight="1" x14ac:dyDescent="0.25">
      <c r="A32" s="44" t="s">
        <v>34</v>
      </c>
      <c r="B32" s="61" t="s">
        <v>43</v>
      </c>
      <c r="C32" s="61" t="s">
        <v>44</v>
      </c>
      <c r="D32" s="61" t="s">
        <v>45</v>
      </c>
      <c r="E32" s="61" t="s">
        <v>46</v>
      </c>
      <c r="F32" s="31"/>
      <c r="G32" s="31"/>
    </row>
    <row r="33" spans="1:8" ht="9.75" customHeight="1" x14ac:dyDescent="0.25">
      <c r="A33" s="44">
        <v>1</v>
      </c>
      <c r="B33" s="44">
        <v>2</v>
      </c>
      <c r="C33" s="44">
        <v>3</v>
      </c>
      <c r="D33" s="44">
        <v>4</v>
      </c>
      <c r="E33" s="44">
        <v>6</v>
      </c>
      <c r="F33" s="31"/>
      <c r="G33" s="31"/>
    </row>
    <row r="34" spans="1:8" ht="27.75" customHeight="1" x14ac:dyDescent="0.25">
      <c r="A34" s="53">
        <v>1</v>
      </c>
      <c r="B34" s="62" t="s">
        <v>47</v>
      </c>
      <c r="C34" s="63">
        <f>2771600-5900</f>
        <v>2765700</v>
      </c>
      <c r="D34" s="64">
        <v>0</v>
      </c>
      <c r="E34" s="64">
        <f>C34+D34</f>
        <v>2765700</v>
      </c>
      <c r="F34" s="31"/>
      <c r="G34" s="31"/>
      <c r="H34" s="65"/>
    </row>
    <row r="35" spans="1:8" ht="7.5" customHeight="1" x14ac:dyDescent="0.25">
      <c r="A35" s="46"/>
      <c r="B35" s="66"/>
      <c r="C35" s="67"/>
      <c r="D35" s="68"/>
      <c r="E35" s="68">
        <f>C35+D35</f>
        <v>0</v>
      </c>
      <c r="F35" s="31"/>
      <c r="G35" s="31"/>
    </row>
    <row r="36" spans="1:8" ht="20.25" x14ac:dyDescent="0.3">
      <c r="A36" s="69" t="s">
        <v>46</v>
      </c>
      <c r="B36" s="69"/>
      <c r="C36" s="70">
        <f>SUM(C34:C35)</f>
        <v>2765700</v>
      </c>
      <c r="D36" s="70">
        <f>SUM(D34:D35)</f>
        <v>0</v>
      </c>
      <c r="E36" s="70">
        <f>SUM(E34:E35)</f>
        <v>2765700</v>
      </c>
      <c r="F36" s="31"/>
      <c r="G36" s="71"/>
    </row>
    <row r="37" spans="1:8" ht="9" customHeight="1" x14ac:dyDescent="0.25">
      <c r="A37" s="58"/>
      <c r="B37" s="31"/>
      <c r="C37" s="31"/>
      <c r="D37" s="31"/>
      <c r="E37" s="31"/>
      <c r="F37" s="31"/>
      <c r="G37" s="31"/>
    </row>
    <row r="38" spans="1:8" ht="12" customHeight="1" x14ac:dyDescent="0.25">
      <c r="A38" s="72">
        <v>10</v>
      </c>
      <c r="B38" s="73" t="s">
        <v>48</v>
      </c>
      <c r="C38" s="73"/>
      <c r="D38" s="73"/>
      <c r="E38" s="73"/>
      <c r="F38" s="74" t="s">
        <v>42</v>
      </c>
      <c r="G38" s="31"/>
    </row>
    <row r="39" spans="1:8" ht="12" customHeight="1" x14ac:dyDescent="0.25">
      <c r="A39" s="75"/>
      <c r="B39" s="76" t="s">
        <v>49</v>
      </c>
      <c r="C39" s="76" t="s">
        <v>44</v>
      </c>
      <c r="D39" s="76" t="s">
        <v>45</v>
      </c>
      <c r="E39" s="76" t="s">
        <v>46</v>
      </c>
      <c r="F39" s="75"/>
      <c r="G39" s="31"/>
    </row>
    <row r="40" spans="1:8" ht="9" customHeight="1" x14ac:dyDescent="0.25">
      <c r="A40" s="75"/>
      <c r="B40" s="76">
        <v>1</v>
      </c>
      <c r="C40" s="76">
        <v>2</v>
      </c>
      <c r="D40" s="76">
        <v>3</v>
      </c>
      <c r="E40" s="76">
        <v>4</v>
      </c>
      <c r="F40" s="75"/>
      <c r="G40" s="31"/>
    </row>
    <row r="41" spans="1:8" ht="9" customHeight="1" x14ac:dyDescent="0.25">
      <c r="A41" s="75"/>
      <c r="B41" s="77" t="s">
        <v>46</v>
      </c>
      <c r="C41" s="77"/>
      <c r="D41" s="77"/>
      <c r="E41" s="77"/>
      <c r="F41" s="75"/>
      <c r="G41" s="31"/>
    </row>
    <row r="42" spans="1:8" ht="6.75" customHeight="1" x14ac:dyDescent="0.25">
      <c r="A42" s="58"/>
      <c r="B42" s="31"/>
      <c r="C42" s="31"/>
      <c r="D42" s="31"/>
      <c r="E42" s="31"/>
      <c r="F42" s="31"/>
      <c r="G42" s="31"/>
    </row>
    <row r="43" spans="1:8" x14ac:dyDescent="0.25">
      <c r="A43" s="36">
        <v>11</v>
      </c>
      <c r="B43" s="37" t="s">
        <v>50</v>
      </c>
      <c r="C43" s="37"/>
      <c r="D43" s="37"/>
      <c r="E43" s="37"/>
      <c r="F43" s="37"/>
      <c r="G43" s="37"/>
    </row>
    <row r="44" spans="1:8" ht="16.5" customHeight="1" x14ac:dyDescent="0.25">
      <c r="A44" s="44" t="s">
        <v>34</v>
      </c>
      <c r="B44" s="61" t="s">
        <v>51</v>
      </c>
      <c r="C44" s="61" t="s">
        <v>52</v>
      </c>
      <c r="D44" s="61" t="s">
        <v>53</v>
      </c>
      <c r="E44" s="61" t="s">
        <v>44</v>
      </c>
      <c r="F44" s="61" t="s">
        <v>45</v>
      </c>
      <c r="G44" s="61" t="s">
        <v>46</v>
      </c>
    </row>
    <row r="45" spans="1:8" ht="12" customHeight="1" x14ac:dyDescent="0.25">
      <c r="A45" s="44">
        <v>1</v>
      </c>
      <c r="B45" s="44">
        <v>2</v>
      </c>
      <c r="C45" s="44">
        <v>3</v>
      </c>
      <c r="D45" s="44">
        <v>4</v>
      </c>
      <c r="E45" s="44">
        <v>5</v>
      </c>
      <c r="F45" s="44">
        <v>6</v>
      </c>
      <c r="G45" s="44">
        <v>7</v>
      </c>
    </row>
    <row r="46" spans="1:8" ht="14.25" customHeight="1" x14ac:dyDescent="0.25">
      <c r="A46" s="78">
        <v>1</v>
      </c>
      <c r="B46" s="79" t="str">
        <f>B34</f>
        <v>Забезпечення діяльності централізованої бухгалтерії</v>
      </c>
      <c r="C46" s="80"/>
      <c r="D46" s="80"/>
      <c r="E46" s="80"/>
      <c r="F46" s="80"/>
      <c r="G46" s="81"/>
    </row>
    <row r="47" spans="1:8" ht="12" customHeight="1" x14ac:dyDescent="0.25">
      <c r="A47" s="82">
        <v>1</v>
      </c>
      <c r="B47" s="83" t="s">
        <v>54</v>
      </c>
      <c r="C47" s="46"/>
      <c r="D47" s="46"/>
      <c r="E47" s="46"/>
      <c r="F47" s="46"/>
      <c r="G47" s="46"/>
    </row>
    <row r="48" spans="1:8" x14ac:dyDescent="0.25">
      <c r="A48" s="53"/>
      <c r="B48" s="84" t="s">
        <v>55</v>
      </c>
      <c r="C48" s="85" t="s">
        <v>56</v>
      </c>
      <c r="D48" s="85" t="s">
        <v>57</v>
      </c>
      <c r="E48" s="86">
        <v>1</v>
      </c>
      <c r="F48" s="87"/>
      <c r="G48" s="88">
        <v>1</v>
      </c>
    </row>
    <row r="49" spans="1:7" ht="11.25" customHeight="1" x14ac:dyDescent="0.25">
      <c r="A49" s="53"/>
      <c r="B49" s="84" t="s">
        <v>58</v>
      </c>
      <c r="C49" s="85" t="s">
        <v>56</v>
      </c>
      <c r="D49" s="85" t="s">
        <v>57</v>
      </c>
      <c r="E49" s="86">
        <v>1</v>
      </c>
      <c r="F49" s="87"/>
      <c r="G49" s="89">
        <f>E49</f>
        <v>1</v>
      </c>
    </row>
    <row r="50" spans="1:7" ht="14.25" customHeight="1" x14ac:dyDescent="0.25">
      <c r="A50" s="53"/>
      <c r="B50" s="84" t="s">
        <v>59</v>
      </c>
      <c r="C50" s="85" t="s">
        <v>56</v>
      </c>
      <c r="D50" s="85" t="s">
        <v>57</v>
      </c>
      <c r="E50" s="90">
        <f>SUM(E51:E53)</f>
        <v>13.5</v>
      </c>
      <c r="F50" s="87"/>
      <c r="G50" s="91">
        <f>E50</f>
        <v>13.5</v>
      </c>
    </row>
    <row r="51" spans="1:7" ht="12.75" customHeight="1" x14ac:dyDescent="0.25">
      <c r="A51" s="53"/>
      <c r="B51" s="92" t="s">
        <v>60</v>
      </c>
      <c r="C51" s="85" t="s">
        <v>56</v>
      </c>
      <c r="D51" s="85" t="s">
        <v>61</v>
      </c>
      <c r="E51" s="93">
        <v>1</v>
      </c>
      <c r="F51" s="87"/>
      <c r="G51" s="91">
        <f>E51</f>
        <v>1</v>
      </c>
    </row>
    <row r="52" spans="1:7" ht="13.5" customHeight="1" x14ac:dyDescent="0.25">
      <c r="A52" s="82"/>
      <c r="B52" s="92" t="s">
        <v>62</v>
      </c>
      <c r="C52" s="85" t="s">
        <v>56</v>
      </c>
      <c r="D52" s="85" t="s">
        <v>61</v>
      </c>
      <c r="E52" s="93">
        <v>12</v>
      </c>
      <c r="F52" s="87"/>
      <c r="G52" s="91">
        <f>E52</f>
        <v>12</v>
      </c>
    </row>
    <row r="53" spans="1:7" ht="12.75" customHeight="1" x14ac:dyDescent="0.25">
      <c r="A53" s="53"/>
      <c r="B53" s="92" t="s">
        <v>63</v>
      </c>
      <c r="C53" s="85" t="s">
        <v>56</v>
      </c>
      <c r="D53" s="85" t="s">
        <v>61</v>
      </c>
      <c r="E53" s="93">
        <v>0.5</v>
      </c>
      <c r="F53" s="87"/>
      <c r="G53" s="91">
        <f>E53</f>
        <v>0.5</v>
      </c>
    </row>
    <row r="54" spans="1:7" ht="25.5" customHeight="1" x14ac:dyDescent="0.25">
      <c r="A54" s="82"/>
      <c r="B54" s="94" t="s">
        <v>64</v>
      </c>
      <c r="C54" s="95" t="s">
        <v>65</v>
      </c>
      <c r="D54" s="85" t="s">
        <v>61</v>
      </c>
      <c r="E54" s="96">
        <f>E34</f>
        <v>2765700</v>
      </c>
      <c r="F54" s="97"/>
      <c r="G54" s="98">
        <f>SUM(E54:F54)</f>
        <v>2765700</v>
      </c>
    </row>
    <row r="55" spans="1:7" ht="12" customHeight="1" x14ac:dyDescent="0.25">
      <c r="A55" s="82">
        <v>2</v>
      </c>
      <c r="B55" s="83" t="s">
        <v>66</v>
      </c>
      <c r="C55" s="85"/>
      <c r="D55" s="99"/>
      <c r="E55" s="100"/>
      <c r="F55" s="101"/>
      <c r="G55" s="102"/>
    </row>
    <row r="56" spans="1:7" ht="38.25" customHeight="1" x14ac:dyDescent="0.25">
      <c r="A56" s="82"/>
      <c r="B56" s="103" t="s">
        <v>67</v>
      </c>
      <c r="C56" s="85" t="s">
        <v>68</v>
      </c>
      <c r="D56" s="104" t="s">
        <v>69</v>
      </c>
      <c r="E56" s="105">
        <v>61</v>
      </c>
      <c r="F56" s="106"/>
      <c r="G56" s="107">
        <f t="shared" ref="G56:G62" si="0">E56</f>
        <v>61</v>
      </c>
    </row>
    <row r="57" spans="1:7" ht="12" customHeight="1" x14ac:dyDescent="0.25">
      <c r="A57" s="82"/>
      <c r="B57" s="108" t="s">
        <v>70</v>
      </c>
      <c r="C57" s="85" t="s">
        <v>68</v>
      </c>
      <c r="D57" s="99" t="s">
        <v>71</v>
      </c>
      <c r="E57" s="105">
        <v>122</v>
      </c>
      <c r="F57" s="109"/>
      <c r="G57" s="107">
        <f t="shared" si="0"/>
        <v>122</v>
      </c>
    </row>
    <row r="58" spans="1:7" ht="13.5" customHeight="1" x14ac:dyDescent="0.25">
      <c r="A58" s="82"/>
      <c r="B58" s="108" t="s">
        <v>72</v>
      </c>
      <c r="C58" s="85" t="s">
        <v>68</v>
      </c>
      <c r="D58" s="99" t="s">
        <v>71</v>
      </c>
      <c r="E58" s="110">
        <v>5</v>
      </c>
      <c r="F58" s="106"/>
      <c r="G58" s="102">
        <f t="shared" si="0"/>
        <v>5</v>
      </c>
    </row>
    <row r="59" spans="1:7" ht="12.75" customHeight="1" x14ac:dyDescent="0.25">
      <c r="A59" s="82">
        <v>3</v>
      </c>
      <c r="B59" s="83" t="s">
        <v>73</v>
      </c>
      <c r="C59" s="61"/>
      <c r="D59" s="61"/>
      <c r="E59" s="111"/>
      <c r="F59" s="112"/>
      <c r="G59" s="111"/>
    </row>
    <row r="60" spans="1:7" ht="25.5" customHeight="1" x14ac:dyDescent="0.25">
      <c r="A60" s="53"/>
      <c r="B60" s="113" t="s">
        <v>74</v>
      </c>
      <c r="C60" s="114" t="s">
        <v>65</v>
      </c>
      <c r="D60" s="99" t="s">
        <v>75</v>
      </c>
      <c r="E60" s="115">
        <f>E54/E50</f>
        <v>204866.66666666666</v>
      </c>
      <c r="F60" s="116"/>
      <c r="G60" s="102">
        <f t="shared" si="0"/>
        <v>204866.66666666666</v>
      </c>
    </row>
    <row r="61" spans="1:7" ht="13.5" customHeight="1" x14ac:dyDescent="0.25">
      <c r="A61" s="53"/>
      <c r="B61" s="113" t="s">
        <v>76</v>
      </c>
      <c r="C61" s="114" t="s">
        <v>65</v>
      </c>
      <c r="D61" s="99" t="s">
        <v>75</v>
      </c>
      <c r="E61" s="117">
        <f>E57/9</f>
        <v>13.555555555555555</v>
      </c>
      <c r="F61" s="118"/>
      <c r="G61" s="102">
        <f t="shared" si="0"/>
        <v>13.555555555555555</v>
      </c>
    </row>
    <row r="62" spans="1:7" ht="37.5" customHeight="1" x14ac:dyDescent="0.25">
      <c r="A62" s="53"/>
      <c r="B62" s="119" t="s">
        <v>77</v>
      </c>
      <c r="C62" s="120" t="s">
        <v>65</v>
      </c>
      <c r="D62" s="99" t="s">
        <v>75</v>
      </c>
      <c r="E62" s="121">
        <f>E56/9</f>
        <v>6.7777777777777777</v>
      </c>
      <c r="F62" s="122"/>
      <c r="G62" s="102">
        <f t="shared" si="0"/>
        <v>6.7777777777777777</v>
      </c>
    </row>
    <row r="63" spans="1:7" x14ac:dyDescent="0.25">
      <c r="A63" s="82">
        <v>4</v>
      </c>
      <c r="B63" s="83" t="s">
        <v>78</v>
      </c>
      <c r="C63" s="61"/>
      <c r="D63" s="61"/>
      <c r="E63" s="123"/>
      <c r="F63" s="123"/>
      <c r="G63" s="123"/>
    </row>
    <row r="64" spans="1:7" ht="48.75" customHeight="1" x14ac:dyDescent="0.25">
      <c r="A64" s="53"/>
      <c r="B64" s="124" t="s">
        <v>79</v>
      </c>
      <c r="C64" s="125" t="s">
        <v>80</v>
      </c>
      <c r="D64" s="99" t="s">
        <v>75</v>
      </c>
      <c r="E64" s="126">
        <v>1.4999999999999999E-2</v>
      </c>
      <c r="F64" s="127"/>
      <c r="G64" s="128">
        <f>E64+F64</f>
        <v>1.4999999999999999E-2</v>
      </c>
    </row>
    <row r="65" spans="1:7" ht="14.25" customHeight="1" x14ac:dyDescent="0.25">
      <c r="A65" s="129" t="s">
        <v>81</v>
      </c>
      <c r="B65" s="129"/>
      <c r="C65" s="129"/>
      <c r="D65" s="130"/>
      <c r="E65" s="130"/>
      <c r="F65" s="131"/>
      <c r="G65" s="131"/>
    </row>
    <row r="66" spans="1:7" ht="27.75" customHeight="1" x14ac:dyDescent="0.25">
      <c r="A66" s="129" t="s">
        <v>82</v>
      </c>
      <c r="B66" s="129"/>
      <c r="C66" s="129"/>
      <c r="D66" s="132"/>
      <c r="E66" s="132"/>
      <c r="F66" s="133" t="s">
        <v>83</v>
      </c>
      <c r="G66" s="133"/>
    </row>
    <row r="67" spans="1:7" ht="10.5" customHeight="1" x14ac:dyDescent="0.25">
      <c r="A67" s="134"/>
      <c r="B67" s="130"/>
      <c r="C67" s="131"/>
      <c r="D67" s="135" t="s">
        <v>84</v>
      </c>
      <c r="E67" s="135"/>
      <c r="F67" s="136" t="s">
        <v>85</v>
      </c>
      <c r="G67" s="136"/>
    </row>
    <row r="68" spans="1:7" ht="14.25" customHeight="1" x14ac:dyDescent="0.25">
      <c r="A68" s="129" t="s">
        <v>86</v>
      </c>
      <c r="B68" s="129"/>
      <c r="C68" s="129"/>
      <c r="D68" s="135"/>
      <c r="E68" s="135"/>
      <c r="F68" s="137"/>
      <c r="G68" s="137"/>
    </row>
    <row r="69" spans="1:7" ht="14.25" customHeight="1" x14ac:dyDescent="0.25">
      <c r="A69" s="129" t="s">
        <v>87</v>
      </c>
      <c r="B69" s="129"/>
      <c r="C69" s="129"/>
      <c r="D69" s="132"/>
      <c r="E69" s="132"/>
      <c r="F69" s="133" t="s">
        <v>88</v>
      </c>
      <c r="G69" s="133"/>
    </row>
    <row r="70" spans="1:7" ht="13.5" customHeight="1" x14ac:dyDescent="0.25">
      <c r="A70" s="130"/>
      <c r="B70" s="138"/>
      <c r="C70" s="139"/>
      <c r="D70" s="140" t="s">
        <v>84</v>
      </c>
      <c r="E70" s="140"/>
      <c r="F70" s="141" t="s">
        <v>85</v>
      </c>
      <c r="G70" s="141"/>
    </row>
    <row r="71" spans="1:7" x14ac:dyDescent="0.25">
      <c r="A71" s="131"/>
      <c r="B71" s="139"/>
      <c r="C71" s="131"/>
      <c r="D71" s="131"/>
      <c r="E71" s="131"/>
      <c r="F71" s="131"/>
      <c r="G71" s="131"/>
    </row>
  </sheetData>
  <mergeCells count="40">
    <mergeCell ref="A68:C68"/>
    <mergeCell ref="A69:C69"/>
    <mergeCell ref="F69:G69"/>
    <mergeCell ref="F70:G70"/>
    <mergeCell ref="B43:G43"/>
    <mergeCell ref="B46:G46"/>
    <mergeCell ref="A65:C65"/>
    <mergeCell ref="A66:C66"/>
    <mergeCell ref="F66:G66"/>
    <mergeCell ref="F67:G6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Бух 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2024-08-22T06:59:30Z</dcterms:created>
  <dcterms:modified xsi:type="dcterms:W3CDTF">2024-08-22T06:59:46Z</dcterms:modified>
</cp:coreProperties>
</file>