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Зах (2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G71" i="1"/>
  <c r="E69" i="1"/>
  <c r="G69" i="1" s="1"/>
  <c r="B67" i="1"/>
  <c r="G66" i="1"/>
  <c r="E64" i="1"/>
  <c r="G64" i="1" s="1"/>
  <c r="G62" i="1"/>
  <c r="G60" i="1"/>
  <c r="E60" i="1"/>
  <c r="B58" i="1"/>
  <c r="G57" i="1"/>
  <c r="G53" i="1"/>
  <c r="E51" i="1"/>
  <c r="E55" i="1" s="1"/>
  <c r="G55" i="1" s="1"/>
  <c r="B49" i="1"/>
  <c r="E43" i="1"/>
  <c r="E42" i="1"/>
  <c r="E41" i="1"/>
  <c r="E44" i="1" s="1"/>
  <c r="C41" i="1"/>
  <c r="C44" i="1" s="1"/>
  <c r="C34" i="1" s="1"/>
  <c r="D36" i="1"/>
  <c r="E35" i="1"/>
  <c r="C18" i="1"/>
  <c r="E15" i="1"/>
  <c r="G13" i="1"/>
  <c r="C13" i="1"/>
  <c r="B13" i="1"/>
  <c r="E34" i="1" l="1"/>
  <c r="E36" i="1" s="1"/>
  <c r="D17" i="1" s="1"/>
  <c r="C36" i="1"/>
  <c r="G17" i="1" s="1"/>
  <c r="G51" i="1"/>
  <c r="E73" i="1"/>
  <c r="G73" i="1" s="1"/>
</calcChain>
</file>

<file path=xl/sharedStrings.xml><?xml version="1.0" encoding="utf-8"?>
<sst xmlns="http://schemas.openxmlformats.org/spreadsheetml/2006/main" count="128" uniqueCount="79">
  <si>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</si>
  <si>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</si>
  <si>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</si>
  <si>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</si>
  <si>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</si>
  <si>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 xml:space="preserve">                     від       .07.2024  року</t>
  </si>
  <si>
    <t xml:space="preserve"> №__</t>
  </si>
  <si>
    <t>Паспорт № 17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</si>
  <si>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</si>
  <si>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</si>
  <si>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</si>
  <si>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</si>
  <si>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</si>
  <si>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</si>
  <si>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</si>
  <si>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</si>
  <si>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</si>
  <si>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</si>
  <si>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</si>
  <si>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</si>
  <si>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</si>
  <si>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</si>
  <si>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</si>
  <si>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</si>
  <si>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</si>
  <si>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</si>
  <si>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</si>
  <si>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</si>
  <si>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</si>
  <si>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</si>
  <si>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"Про внесення змін до бюджету Дрогобицької міської територіальної громади на 2024 рік" від 23.07.2024 № 2495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</si>
  <si>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</si>
  <si>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</si>
  <si>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</si>
  <si>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</si>
  <si>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проведення культурно-освітніх заходів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</si>
  <si>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</si>
  <si>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</si>
  <si>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</si>
  <si>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</si>
  <si>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Інші заходи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</si>
  <si>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</si>
  <si>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</si>
  <si>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</si>
  <si>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</si>
  <si>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</si>
  <si>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</si>
  <si>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</si>
  <si>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</si>
  <si>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"Розвиток культури та туризму у Дрогобицькій міській територіальній громаді на 2022-2024 роки" на 2024р (Проведення загальноміських заходів)</t>
  </si>
  <si>
    <t>Комплексна програма"Дрогобич-місто Івана Франка на 2015-2025 роки в м. Дрогобичі" на 2024р</t>
  </si>
  <si>
    <t>Програма проведення Міжнародного мистецького джаз-пленеру "Розмаїття культур" в Дрогобицькій територіальній громаді на 2022-2024 роки" на 2024 рік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</si>
  <si>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</si>
  <si>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</si>
  <si>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</si>
  <si>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</si>
  <si>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</si>
  <si>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видатки загального фонду на проведення культурно-мистецьких заходів</t>
  </si>
  <si>
    <t>грн</t>
  </si>
  <si>
    <t>Розрахунок</t>
  </si>
  <si>
    <t>продукту</t>
  </si>
  <si>
    <t>кількість заходів</t>
  </si>
  <si>
    <t>од</t>
  </si>
  <si>
    <t>кошторис</t>
  </si>
  <si>
    <t>ефективності</t>
  </si>
  <si>
    <t>Середні витрати на один інший культурно-мистецький захід</t>
  </si>
  <si>
    <t>якості</t>
  </si>
  <si>
    <t>динаміка збільшення кількості заходів в плановому періоді по відношенню до факт показника попереднього періоду</t>
  </si>
  <si>
    <t>%</t>
  </si>
  <si>
    <t>видатки загального фонду на проведення комплексної програми</t>
  </si>
  <si>
    <t>Середні витрати на проведення 1-го  заходу</t>
  </si>
  <si>
    <t>Керівник установи головного розпорядника</t>
  </si>
  <si>
    <t>бюджетних коштів/  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</si>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</sst>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#,##0.0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8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top" wrapText="1"/>
    </xf>
    <xf numFmtId="0" fontId="26" fillId="0" borderId="3" xfId="1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/>
    <xf numFmtId="0" fontId="6" fillId="0" borderId="4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/>
    <xf numFmtId="0" fontId="26" fillId="0" borderId="3" xfId="1" applyFont="1" applyFill="1" applyBorder="1" applyAlignment="1">
      <alignment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0" fontId="28" fillId="0" borderId="3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left" wrapText="1"/>
    </xf>
    <xf numFmtId="0" fontId="29" fillId="0" borderId="5" xfId="0" applyFont="1" applyFill="1" applyBorder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3" xfId="1" applyFont="1" applyFill="1" applyBorder="1" applyAlignment="1">
      <alignment wrapText="1"/>
    </xf>
    <xf numFmtId="164" fontId="1" fillId="0" borderId="3" xfId="0" applyNumberFormat="1" applyFont="1" applyFill="1" applyBorder="1" applyAlignment="1"/>
    <xf numFmtId="0" fontId="1" fillId="0" borderId="3" xfId="0" applyFont="1" applyFill="1" applyBorder="1" applyAlignment="1"/>
    <xf numFmtId="0" fontId="26" fillId="0" borderId="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6" fontId="27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4" fontId="29" fillId="0" borderId="4" xfId="0" applyNumberFormat="1" applyFont="1" applyFill="1" applyBorder="1" applyAlignment="1">
      <alignment horizontal="left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/>
    <xf numFmtId="0" fontId="1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4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  <row r="12">
          <cell r="C12" t="str">
            <v>Інші  заходи в  галузі культури і мистецтва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workbookViewId="0">
      <selection activeCell="J25" sqref="J25"/>
    </sheetView>
  </sheetViews>
  <sheetFormatPr defaultColWidth="21.5703125" defaultRowHeight="15" x14ac:dyDescent="0.25"/>
  <cols>
    <col min="1" max="1" width="4.140625" style="1" customWidth="1"/>
    <col min="2" max="2" width="43.42578125" style="1" customWidth="1"/>
    <col min="3" max="3" width="15.85546875" style="1" customWidth="1"/>
    <col min="4" max="4" width="16.140625" style="1" customWidth="1"/>
    <col min="5" max="5" width="16" style="1" customWidth="1"/>
    <col min="6" max="6" width="15" style="1" customWidth="1"/>
    <col min="7" max="7" width="31.28515625" style="1" customWidth="1"/>
    <col min="8" max="16384" width="21.5703125" style="1"/>
  </cols>
  <sheetData>
    <row r="1" spans="1:13" ht="11.25" customHeight="1" x14ac:dyDescent="0.25">
      <c r="F1" s="2" t="s">
        <v>0</v>
      </c>
      <c r="G1" s="3"/>
    </row>
    <row r="2" spans="1:13" ht="15" customHeight="1" x14ac:dyDescent="0.25">
      <c r="F2" s="3"/>
      <c r="G2" s="3"/>
    </row>
    <row r="3" spans="1:13" ht="13.5" customHeight="1" x14ac:dyDescent="0.25">
      <c r="F3" s="3"/>
      <c r="G3" s="3"/>
    </row>
    <row r="4" spans="1:13" ht="9.75" customHeight="1" x14ac:dyDescent="0.25">
      <c r="A4" s="4"/>
      <c r="E4" s="5"/>
      <c r="F4" s="6" t="s">
        <v>1</v>
      </c>
      <c r="G4" s="7"/>
    </row>
    <row r="5" spans="1:13" ht="9.75" customHeight="1" x14ac:dyDescent="0.25">
      <c r="A5" s="4"/>
      <c r="E5" s="5"/>
      <c r="F5" s="8" t="s">
        <v>2</v>
      </c>
      <c r="G5" s="8"/>
    </row>
    <row r="6" spans="1:13" ht="13.5" customHeight="1" x14ac:dyDescent="0.25">
      <c r="A6" s="4"/>
      <c r="B6" s="4"/>
      <c r="E6" s="9"/>
      <c r="F6" s="10" t="s">
        <v>3</v>
      </c>
      <c r="G6" s="10"/>
    </row>
    <row r="7" spans="1:13" ht="12.75" customHeight="1" x14ac:dyDescent="0.25">
      <c r="A7" s="4"/>
      <c r="E7" s="5"/>
      <c r="F7" s="11" t="s">
        <v>4</v>
      </c>
      <c r="G7" s="11"/>
    </row>
    <row r="8" spans="1:13" ht="13.5" customHeight="1" x14ac:dyDescent="0.25">
      <c r="A8" s="4"/>
      <c r="B8" s="4"/>
      <c r="E8" s="9"/>
      <c r="F8" s="12" t="s">
        <v>5</v>
      </c>
      <c r="G8" s="13" t="s">
        <v>6</v>
      </c>
      <c r="H8" s="5"/>
      <c r="I8" s="5"/>
      <c r="J8" s="5"/>
      <c r="K8" s="5"/>
      <c r="L8" s="5"/>
      <c r="M8" s="5"/>
    </row>
    <row r="9" spans="1:13" ht="9.75" customHeight="1" x14ac:dyDescent="0.25">
      <c r="A9" s="14" t="s">
        <v>7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.7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3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  <c r="H13" s="5"/>
      <c r="I13" s="5"/>
      <c r="J13" s="5"/>
      <c r="K13" s="5"/>
      <c r="L13" s="5"/>
      <c r="M13" s="5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  <c r="H14" s="5"/>
      <c r="I14" s="5"/>
      <c r="J14" s="5"/>
      <c r="K14" s="5"/>
      <c r="L14" s="5"/>
      <c r="M14" s="5"/>
    </row>
    <row r="15" spans="1:13" ht="23.25" customHeight="1" x14ac:dyDescent="0.25">
      <c r="A15" s="25" t="s">
        <v>17</v>
      </c>
      <c r="B15" s="26">
        <v>1014082</v>
      </c>
      <c r="C15" s="26">
        <v>4082</v>
      </c>
      <c r="D15" s="27" t="s">
        <v>18</v>
      </c>
      <c r="E15" s="28" t="str">
        <f>'[1]Лист1 (2)'!$C$12</f>
        <v>Інші  заходи в  галузі культури і мистецтва</v>
      </c>
      <c r="F15" s="28"/>
      <c r="G15" s="29">
        <v>1355300000</v>
      </c>
      <c r="H15" s="30"/>
      <c r="I15" s="30"/>
      <c r="J15" s="30"/>
      <c r="K15" s="30"/>
      <c r="L15" s="30"/>
      <c r="M15" s="5"/>
    </row>
    <row r="16" spans="1:13" ht="33" customHeight="1" x14ac:dyDescent="0.25">
      <c r="A16" s="31"/>
      <c r="B16" s="32" t="s">
        <v>15</v>
      </c>
      <c r="C16" s="33" t="s">
        <v>19</v>
      </c>
      <c r="D16" s="34" t="s">
        <v>20</v>
      </c>
      <c r="E16" s="35" t="s">
        <v>21</v>
      </c>
      <c r="F16" s="35"/>
      <c r="G16" s="34" t="s">
        <v>22</v>
      </c>
      <c r="H16" s="5"/>
      <c r="I16" s="5"/>
      <c r="J16" s="5"/>
      <c r="K16" s="5"/>
      <c r="L16" s="5"/>
      <c r="M16" s="5"/>
    </row>
    <row r="17" spans="1:13" ht="12.75" customHeight="1" x14ac:dyDescent="0.25">
      <c r="A17" s="36" t="s">
        <v>23</v>
      </c>
      <c r="B17" s="37" t="s">
        <v>24</v>
      </c>
      <c r="C17" s="37"/>
      <c r="D17" s="38">
        <f>E36</f>
        <v>1350600</v>
      </c>
      <c r="E17" s="39" t="s">
        <v>25</v>
      </c>
      <c r="F17" s="39"/>
      <c r="G17" s="40">
        <f>C36</f>
        <v>1350600</v>
      </c>
      <c r="H17" s="5"/>
      <c r="I17" s="5"/>
      <c r="J17" s="5"/>
      <c r="K17" s="5"/>
      <c r="L17" s="5"/>
      <c r="M17" s="5"/>
    </row>
    <row r="18" spans="1:13" ht="12.75" customHeight="1" x14ac:dyDescent="0.25">
      <c r="A18" s="41"/>
      <c r="B18" s="36" t="s">
        <v>26</v>
      </c>
      <c r="C18" s="42">
        <f>D36</f>
        <v>0</v>
      </c>
      <c r="D18" s="43" t="s">
        <v>27</v>
      </c>
      <c r="E18" s="44"/>
      <c r="F18" s="44"/>
      <c r="G18" s="45"/>
      <c r="H18" s="5"/>
      <c r="I18" s="5"/>
      <c r="J18" s="5"/>
      <c r="K18" s="5"/>
      <c r="L18" s="5"/>
      <c r="M18" s="5"/>
    </row>
    <row r="19" spans="1:13" ht="11.25" customHeight="1" x14ac:dyDescent="0.25">
      <c r="A19" s="36" t="s">
        <v>28</v>
      </c>
      <c r="B19" s="37" t="s">
        <v>29</v>
      </c>
      <c r="C19" s="37"/>
      <c r="D19" s="37"/>
      <c r="E19" s="37"/>
      <c r="F19" s="37"/>
      <c r="G19" s="37"/>
      <c r="H19" s="5"/>
      <c r="I19" s="5"/>
      <c r="J19" s="5"/>
      <c r="K19" s="5"/>
      <c r="L19" s="5"/>
      <c r="M19" s="5"/>
    </row>
    <row r="20" spans="1:13" ht="56.25" customHeight="1" x14ac:dyDescent="0.25">
      <c r="A20" s="41"/>
      <c r="B20" s="37" t="s">
        <v>30</v>
      </c>
      <c r="C20" s="37"/>
      <c r="D20" s="37"/>
      <c r="E20" s="37"/>
      <c r="F20" s="37"/>
      <c r="G20" s="37"/>
      <c r="H20" s="5"/>
      <c r="I20" s="5"/>
      <c r="J20" s="5"/>
      <c r="K20" s="5"/>
      <c r="L20" s="5"/>
      <c r="M20" s="5"/>
    </row>
    <row r="21" spans="1:13" ht="13.5" customHeight="1" x14ac:dyDescent="0.25">
      <c r="A21" s="36" t="s">
        <v>31</v>
      </c>
      <c r="B21" s="37" t="s">
        <v>32</v>
      </c>
      <c r="C21" s="37"/>
      <c r="D21" s="37"/>
      <c r="E21" s="37"/>
      <c r="F21" s="37"/>
      <c r="G21" s="37"/>
      <c r="H21" s="5"/>
      <c r="I21" s="5"/>
      <c r="J21" s="5"/>
      <c r="K21" s="5"/>
      <c r="L21" s="5"/>
      <c r="M21" s="5"/>
    </row>
    <row r="22" spans="1:13" ht="12" customHeight="1" x14ac:dyDescent="0.25">
      <c r="A22" s="46" t="s">
        <v>33</v>
      </c>
      <c r="B22" s="47" t="s">
        <v>34</v>
      </c>
      <c r="C22" s="47"/>
      <c r="D22" s="47"/>
      <c r="E22" s="47"/>
      <c r="F22" s="47"/>
      <c r="G22" s="47"/>
      <c r="H22" s="5"/>
      <c r="I22" s="5"/>
      <c r="J22" s="5"/>
      <c r="K22" s="5"/>
      <c r="L22" s="5"/>
      <c r="M22" s="5"/>
    </row>
    <row r="23" spans="1:13" ht="12" customHeight="1" x14ac:dyDescent="0.25">
      <c r="A23" s="48"/>
      <c r="B23" s="49" t="s">
        <v>35</v>
      </c>
      <c r="C23" s="50"/>
      <c r="D23" s="50"/>
      <c r="E23" s="50"/>
      <c r="F23" s="50"/>
      <c r="G23" s="51"/>
      <c r="H23" s="5"/>
      <c r="I23" s="5"/>
      <c r="J23" s="5"/>
      <c r="K23" s="5"/>
      <c r="L23" s="5"/>
      <c r="M23" s="5"/>
    </row>
    <row r="24" spans="1:13" ht="12.75" customHeight="1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5"/>
      <c r="I24" s="5"/>
      <c r="J24" s="5"/>
      <c r="K24" s="5"/>
      <c r="L24" s="5"/>
      <c r="M24" s="5"/>
    </row>
    <row r="25" spans="1:13" ht="14.25" customHeight="1" x14ac:dyDescent="0.25">
      <c r="A25" s="52" t="s">
        <v>37</v>
      </c>
      <c r="B25" s="52"/>
      <c r="C25" s="52"/>
      <c r="D25" s="52"/>
      <c r="E25" s="52"/>
      <c r="F25" s="52"/>
      <c r="G25" s="52"/>
      <c r="H25" s="53"/>
      <c r="I25" s="53"/>
      <c r="J25" s="53"/>
      <c r="K25" s="53"/>
      <c r="L25" s="53"/>
      <c r="M25" s="53"/>
    </row>
    <row r="26" spans="1:13" ht="12.75" customHeight="1" x14ac:dyDescent="0.25">
      <c r="A26" s="36">
        <v>8</v>
      </c>
      <c r="B26" s="54" t="s">
        <v>38</v>
      </c>
      <c r="C26" s="54"/>
      <c r="D26" s="54"/>
      <c r="E26" s="55"/>
      <c r="F26" s="55"/>
      <c r="G26" s="55"/>
    </row>
    <row r="27" spans="1:13" ht="10.5" customHeight="1" x14ac:dyDescent="0.25">
      <c r="A27" s="46" t="s">
        <v>33</v>
      </c>
      <c r="B27" s="47" t="s">
        <v>39</v>
      </c>
      <c r="C27" s="47"/>
      <c r="D27" s="47"/>
      <c r="E27" s="47"/>
      <c r="F27" s="47"/>
      <c r="G27" s="47"/>
    </row>
    <row r="28" spans="1:13" ht="11.25" customHeight="1" x14ac:dyDescent="0.25">
      <c r="A28" s="56">
        <v>1</v>
      </c>
      <c r="B28" s="57" t="s">
        <v>40</v>
      </c>
      <c r="C28" s="58"/>
      <c r="D28" s="58"/>
      <c r="E28" s="58"/>
      <c r="F28" s="58"/>
      <c r="G28" s="59"/>
    </row>
    <row r="29" spans="1:13" ht="9.75" customHeight="1" x14ac:dyDescent="0.25">
      <c r="A29" s="56"/>
      <c r="B29" s="60"/>
      <c r="C29" s="60"/>
      <c r="D29" s="60"/>
      <c r="E29" s="60"/>
      <c r="F29" s="60"/>
      <c r="G29" s="60"/>
    </row>
    <row r="30" spans="1:13" ht="7.5" customHeight="1" x14ac:dyDescent="0.25">
      <c r="A30" s="61"/>
      <c r="B30" s="55"/>
      <c r="C30" s="55"/>
      <c r="D30" s="55"/>
      <c r="E30" s="55"/>
      <c r="F30" s="55"/>
      <c r="G30" s="55"/>
    </row>
    <row r="31" spans="1:13" ht="12.75" customHeight="1" x14ac:dyDescent="0.25">
      <c r="A31" s="36">
        <v>9</v>
      </c>
      <c r="B31" s="62" t="s">
        <v>41</v>
      </c>
      <c r="C31" s="62"/>
      <c r="D31" s="62"/>
      <c r="E31" s="63" t="s">
        <v>42</v>
      </c>
      <c r="F31" s="55"/>
      <c r="G31" s="45"/>
    </row>
    <row r="32" spans="1:13" ht="15.75" customHeight="1" x14ac:dyDescent="0.25">
      <c r="A32" s="46" t="s">
        <v>33</v>
      </c>
      <c r="B32" s="56" t="s">
        <v>43</v>
      </c>
      <c r="C32" s="56" t="s">
        <v>44</v>
      </c>
      <c r="D32" s="56" t="s">
        <v>45</v>
      </c>
      <c r="E32" s="56" t="s">
        <v>46</v>
      </c>
      <c r="F32" s="55"/>
      <c r="G32" s="55"/>
    </row>
    <row r="33" spans="1:7" ht="6.75" customHeight="1" x14ac:dyDescent="0.25">
      <c r="A33" s="46">
        <v>1</v>
      </c>
      <c r="B33" s="46">
        <v>2</v>
      </c>
      <c r="C33" s="46">
        <v>3</v>
      </c>
      <c r="D33" s="46">
        <v>4</v>
      </c>
      <c r="E33" s="46">
        <v>6</v>
      </c>
      <c r="F33" s="55"/>
      <c r="G33" s="55"/>
    </row>
    <row r="34" spans="1:7" ht="11.25" customHeight="1" x14ac:dyDescent="0.25">
      <c r="A34" s="64">
        <v>1</v>
      </c>
      <c r="B34" s="65" t="s">
        <v>40</v>
      </c>
      <c r="C34" s="66">
        <f>C44</f>
        <v>1350600</v>
      </c>
      <c r="D34" s="67">
        <v>0</v>
      </c>
      <c r="E34" s="68">
        <f>C34+D34</f>
        <v>1350600</v>
      </c>
      <c r="F34" s="55"/>
      <c r="G34" s="55"/>
    </row>
    <row r="35" spans="1:7" ht="9" customHeight="1" x14ac:dyDescent="0.25">
      <c r="A35" s="48"/>
      <c r="B35" s="69"/>
      <c r="C35" s="70"/>
      <c r="D35" s="71"/>
      <c r="E35" s="72">
        <f>C35+D35</f>
        <v>0</v>
      </c>
      <c r="F35" s="55"/>
      <c r="G35" s="55"/>
    </row>
    <row r="36" spans="1:7" ht="10.5" customHeight="1" x14ac:dyDescent="0.25">
      <c r="A36" s="47" t="s">
        <v>46</v>
      </c>
      <c r="B36" s="47"/>
      <c r="C36" s="68">
        <f>SUM(C34:C35)</f>
        <v>1350600</v>
      </c>
      <c r="D36" s="67">
        <f>SUM(D34:D35)</f>
        <v>0</v>
      </c>
      <c r="E36" s="68">
        <f>SUM(E34:E35)</f>
        <v>1350600</v>
      </c>
      <c r="F36" s="55"/>
      <c r="G36" s="55"/>
    </row>
    <row r="37" spans="1:7" ht="12" customHeight="1" x14ac:dyDescent="0.25">
      <c r="A37" s="61"/>
      <c r="B37" s="55"/>
      <c r="C37" s="55"/>
      <c r="D37" s="55"/>
      <c r="E37" s="55"/>
      <c r="F37" s="55"/>
      <c r="G37" s="55"/>
    </row>
    <row r="38" spans="1:7" ht="15.75" customHeight="1" x14ac:dyDescent="0.25">
      <c r="A38" s="36">
        <v>10</v>
      </c>
      <c r="B38" s="62" t="s">
        <v>47</v>
      </c>
      <c r="C38" s="62"/>
      <c r="D38" s="62"/>
      <c r="E38" s="62"/>
      <c r="F38" s="43" t="s">
        <v>42</v>
      </c>
      <c r="G38" s="55"/>
    </row>
    <row r="39" spans="1:7" ht="14.25" customHeight="1" x14ac:dyDescent="0.25">
      <c r="A39" s="55"/>
      <c r="B39" s="56" t="s">
        <v>48</v>
      </c>
      <c r="C39" s="56" t="s">
        <v>44</v>
      </c>
      <c r="D39" s="56" t="s">
        <v>45</v>
      </c>
      <c r="E39" s="56" t="s">
        <v>46</v>
      </c>
      <c r="F39" s="55"/>
      <c r="G39" s="55"/>
    </row>
    <row r="40" spans="1:7" ht="9" customHeight="1" x14ac:dyDescent="0.25">
      <c r="A40" s="55"/>
      <c r="B40" s="73">
        <v>1</v>
      </c>
      <c r="C40" s="73">
        <v>2</v>
      </c>
      <c r="D40" s="73">
        <v>3</v>
      </c>
      <c r="E40" s="73">
        <v>4</v>
      </c>
      <c r="F40" s="55"/>
      <c r="G40" s="55"/>
    </row>
    <row r="41" spans="1:7" ht="51.75" customHeight="1" x14ac:dyDescent="0.25">
      <c r="A41" s="55"/>
      <c r="B41" s="74" t="s">
        <v>49</v>
      </c>
      <c r="C41" s="75">
        <f>1058000-442400</f>
        <v>615600</v>
      </c>
      <c r="D41" s="76">
        <v>0</v>
      </c>
      <c r="E41" s="77">
        <f>SUM(C41:D41)</f>
        <v>615600</v>
      </c>
      <c r="F41" s="55"/>
      <c r="G41" s="55"/>
    </row>
    <row r="42" spans="1:7" ht="36" customHeight="1" x14ac:dyDescent="0.25">
      <c r="A42" s="55"/>
      <c r="B42" s="74" t="s">
        <v>50</v>
      </c>
      <c r="C42" s="75">
        <v>377000</v>
      </c>
      <c r="D42" s="76">
        <v>0</v>
      </c>
      <c r="E42" s="77">
        <f>SUM(C42:D42)</f>
        <v>377000</v>
      </c>
      <c r="F42" s="55"/>
      <c r="G42" s="55"/>
    </row>
    <row r="43" spans="1:7" ht="39.75" customHeight="1" x14ac:dyDescent="0.25">
      <c r="A43" s="55"/>
      <c r="B43" s="74" t="s">
        <v>51</v>
      </c>
      <c r="C43" s="75">
        <v>358000</v>
      </c>
      <c r="D43" s="76"/>
      <c r="E43" s="77">
        <f>SUM(C43:D43)</f>
        <v>358000</v>
      </c>
      <c r="F43" s="55"/>
      <c r="G43" s="55"/>
    </row>
    <row r="44" spans="1:7" ht="15.75" x14ac:dyDescent="0.25">
      <c r="A44" s="55"/>
      <c r="B44" s="78" t="s">
        <v>46</v>
      </c>
      <c r="C44" s="72">
        <f>SUM(C41:C43)</f>
        <v>1350600</v>
      </c>
      <c r="D44" s="76">
        <v>0</v>
      </c>
      <c r="E44" s="72">
        <f>SUM(E41:E43)</f>
        <v>1350600</v>
      </c>
      <c r="F44" s="55"/>
      <c r="G44" s="55"/>
    </row>
    <row r="45" spans="1:7" ht="10.5" customHeight="1" x14ac:dyDescent="0.25">
      <c r="A45" s="61"/>
      <c r="B45" s="55"/>
      <c r="C45" s="55"/>
      <c r="D45" s="55"/>
      <c r="E45" s="55"/>
      <c r="F45" s="55"/>
      <c r="G45" s="55"/>
    </row>
    <row r="46" spans="1:7" x14ac:dyDescent="0.25">
      <c r="A46" s="36">
        <v>11</v>
      </c>
      <c r="B46" s="37" t="s">
        <v>52</v>
      </c>
      <c r="C46" s="37"/>
      <c r="D46" s="37"/>
      <c r="E46" s="37"/>
      <c r="F46" s="37"/>
      <c r="G46" s="37"/>
    </row>
    <row r="47" spans="1:7" ht="14.25" customHeight="1" x14ac:dyDescent="0.25">
      <c r="A47" s="46" t="s">
        <v>33</v>
      </c>
      <c r="B47" s="56" t="s">
        <v>53</v>
      </c>
      <c r="C47" s="56" t="s">
        <v>54</v>
      </c>
      <c r="D47" s="64" t="s">
        <v>55</v>
      </c>
      <c r="E47" s="56" t="s">
        <v>44</v>
      </c>
      <c r="F47" s="73" t="s">
        <v>45</v>
      </c>
      <c r="G47" s="56" t="s">
        <v>46</v>
      </c>
    </row>
    <row r="48" spans="1:7" ht="10.5" customHeight="1" x14ac:dyDescent="0.25">
      <c r="A48" s="46">
        <v>1</v>
      </c>
      <c r="B48" s="46">
        <v>2</v>
      </c>
      <c r="C48" s="46">
        <v>3</v>
      </c>
      <c r="D48" s="46">
        <v>4</v>
      </c>
      <c r="E48" s="46">
        <v>5</v>
      </c>
      <c r="F48" s="46">
        <v>6</v>
      </c>
      <c r="G48" s="46">
        <v>7</v>
      </c>
    </row>
    <row r="49" spans="1:7" ht="27.75" customHeight="1" x14ac:dyDescent="0.25">
      <c r="A49" s="79">
        <v>1</v>
      </c>
      <c r="B49" s="80" t="str">
        <f>B41</f>
        <v>Програма "Розвиток культури та туризму у Дрогобицькій міській територіальній громаді на 2022-2024 роки" на 2024р (Проведення загальноміських заходів)</v>
      </c>
      <c r="C49" s="81"/>
      <c r="D49" s="81"/>
      <c r="E49" s="81"/>
      <c r="F49" s="81"/>
      <c r="G49" s="82"/>
    </row>
    <row r="50" spans="1:7" ht="13.5" customHeight="1" x14ac:dyDescent="0.25">
      <c r="A50" s="83">
        <v>1</v>
      </c>
      <c r="B50" s="84" t="s">
        <v>56</v>
      </c>
      <c r="C50" s="48"/>
      <c r="D50" s="48"/>
      <c r="E50" s="48"/>
      <c r="F50" s="48"/>
      <c r="G50" s="48"/>
    </row>
    <row r="51" spans="1:7" ht="22.5" customHeight="1" x14ac:dyDescent="0.25">
      <c r="A51" s="56"/>
      <c r="B51" s="85" t="s">
        <v>57</v>
      </c>
      <c r="C51" s="86" t="s">
        <v>58</v>
      </c>
      <c r="D51" s="87" t="s">
        <v>59</v>
      </c>
      <c r="E51" s="88">
        <f>C41</f>
        <v>615600</v>
      </c>
      <c r="F51" s="89"/>
      <c r="G51" s="90">
        <f>E51</f>
        <v>615600</v>
      </c>
    </row>
    <row r="52" spans="1:7" ht="13.5" customHeight="1" x14ac:dyDescent="0.25">
      <c r="A52" s="83">
        <v>2</v>
      </c>
      <c r="B52" s="84" t="s">
        <v>60</v>
      </c>
      <c r="C52" s="91"/>
      <c r="D52" s="92"/>
      <c r="E52" s="55"/>
      <c r="F52" s="55"/>
      <c r="G52" s="55"/>
    </row>
    <row r="53" spans="1:7" ht="12.75" customHeight="1" x14ac:dyDescent="0.25">
      <c r="A53" s="56"/>
      <c r="B53" s="93" t="s">
        <v>61</v>
      </c>
      <c r="C53" s="94" t="s">
        <v>62</v>
      </c>
      <c r="D53" s="94" t="s">
        <v>63</v>
      </c>
      <c r="E53" s="95">
        <v>47</v>
      </c>
      <c r="F53" s="96"/>
      <c r="G53" s="97">
        <f>E53</f>
        <v>47</v>
      </c>
    </row>
    <row r="54" spans="1:7" ht="12.75" customHeight="1" x14ac:dyDescent="0.25">
      <c r="A54" s="83">
        <v>3</v>
      </c>
      <c r="B54" s="84" t="s">
        <v>64</v>
      </c>
      <c r="C54" s="91"/>
      <c r="D54" s="92"/>
      <c r="E54" s="55"/>
      <c r="F54" s="55"/>
      <c r="G54" s="55"/>
    </row>
    <row r="55" spans="1:7" ht="24" customHeight="1" x14ac:dyDescent="0.25">
      <c r="A55" s="56"/>
      <c r="B55" s="85" t="s">
        <v>65</v>
      </c>
      <c r="C55" s="86" t="s">
        <v>58</v>
      </c>
      <c r="D55" s="87" t="s">
        <v>59</v>
      </c>
      <c r="E55" s="88">
        <f>E51/E53</f>
        <v>13097.872340425532</v>
      </c>
      <c r="F55" s="89"/>
      <c r="G55" s="90">
        <f>E55</f>
        <v>13097.872340425532</v>
      </c>
    </row>
    <row r="56" spans="1:7" ht="12.75" customHeight="1" x14ac:dyDescent="0.25">
      <c r="A56" s="83">
        <v>4</v>
      </c>
      <c r="B56" s="84" t="s">
        <v>66</v>
      </c>
      <c r="C56" s="98"/>
      <c r="D56" s="99"/>
      <c r="E56" s="89"/>
      <c r="F56" s="89"/>
      <c r="G56" s="89"/>
    </row>
    <row r="57" spans="1:7" ht="22.5" customHeight="1" x14ac:dyDescent="0.25">
      <c r="A57" s="56"/>
      <c r="B57" s="100" t="s">
        <v>67</v>
      </c>
      <c r="C57" s="101" t="s">
        <v>68</v>
      </c>
      <c r="D57" s="87" t="s">
        <v>59</v>
      </c>
      <c r="E57" s="102">
        <v>2.7</v>
      </c>
      <c r="F57" s="89"/>
      <c r="G57" s="103">
        <f>E57</f>
        <v>2.7</v>
      </c>
    </row>
    <row r="58" spans="1:7" ht="16.5" customHeight="1" x14ac:dyDescent="0.25">
      <c r="A58" s="104">
        <v>2</v>
      </c>
      <c r="B58" s="105" t="str">
        <f>B42</f>
        <v>Комплексна програма"Дрогобич-місто Івана Франка на 2015-2025 роки в м. Дрогобичі" на 2024р</v>
      </c>
      <c r="C58" s="106"/>
      <c r="D58" s="106"/>
      <c r="E58" s="106"/>
      <c r="F58" s="106"/>
      <c r="G58" s="107"/>
    </row>
    <row r="59" spans="1:7" ht="15" customHeight="1" x14ac:dyDescent="0.25">
      <c r="A59" s="108">
        <v>1</v>
      </c>
      <c r="B59" s="109" t="s">
        <v>56</v>
      </c>
      <c r="C59" s="110"/>
      <c r="D59" s="110"/>
      <c r="E59" s="110"/>
      <c r="F59" s="110"/>
      <c r="G59" s="110"/>
    </row>
    <row r="60" spans="1:7" ht="27" customHeight="1" x14ac:dyDescent="0.25">
      <c r="A60" s="110"/>
      <c r="B60" s="111" t="s">
        <v>69</v>
      </c>
      <c r="C60" s="86" t="s">
        <v>58</v>
      </c>
      <c r="D60" s="98" t="s">
        <v>59</v>
      </c>
      <c r="E60" s="112">
        <f>C42</f>
        <v>377000</v>
      </c>
      <c r="F60" s="113"/>
      <c r="G60" s="90">
        <f>E60</f>
        <v>377000</v>
      </c>
    </row>
    <row r="61" spans="1:7" ht="12.75" customHeight="1" x14ac:dyDescent="0.25">
      <c r="A61" s="83">
        <v>2</v>
      </c>
      <c r="B61" s="84" t="s">
        <v>60</v>
      </c>
      <c r="C61" s="114"/>
      <c r="D61" s="115"/>
      <c r="E61" s="116"/>
      <c r="F61" s="116"/>
      <c r="G61" s="117"/>
    </row>
    <row r="62" spans="1:7" ht="12" customHeight="1" x14ac:dyDescent="0.25">
      <c r="A62" s="48"/>
      <c r="B62" s="93" t="s">
        <v>61</v>
      </c>
      <c r="C62" s="94" t="s">
        <v>62</v>
      </c>
      <c r="D62" s="94" t="s">
        <v>63</v>
      </c>
      <c r="E62" s="95">
        <v>5</v>
      </c>
      <c r="F62" s="96"/>
      <c r="G62" s="97">
        <f>E62</f>
        <v>5</v>
      </c>
    </row>
    <row r="63" spans="1:7" ht="11.25" customHeight="1" x14ac:dyDescent="0.25">
      <c r="A63" s="83">
        <v>3</v>
      </c>
      <c r="B63" s="84" t="s">
        <v>64</v>
      </c>
      <c r="C63" s="114"/>
      <c r="D63" s="115"/>
      <c r="E63" s="116"/>
      <c r="F63" s="116"/>
      <c r="G63" s="117"/>
    </row>
    <row r="64" spans="1:7" ht="14.25" customHeight="1" x14ac:dyDescent="0.25">
      <c r="A64" s="48"/>
      <c r="B64" s="118" t="s">
        <v>70</v>
      </c>
      <c r="C64" s="101" t="s">
        <v>58</v>
      </c>
      <c r="D64" s="119"/>
      <c r="E64" s="120">
        <f>E60/E62</f>
        <v>75400</v>
      </c>
      <c r="F64" s="121"/>
      <c r="G64" s="97">
        <f>E64</f>
        <v>75400</v>
      </c>
    </row>
    <row r="65" spans="1:7" ht="12.75" customHeight="1" x14ac:dyDescent="0.25">
      <c r="A65" s="83">
        <v>4</v>
      </c>
      <c r="B65" s="84" t="s">
        <v>66</v>
      </c>
      <c r="C65" s="87"/>
      <c r="D65" s="119"/>
      <c r="E65" s="121"/>
      <c r="F65" s="121"/>
      <c r="G65" s="121"/>
    </row>
    <row r="66" spans="1:7" ht="26.25" customHeight="1" x14ac:dyDescent="0.25">
      <c r="A66" s="48"/>
      <c r="B66" s="100" t="s">
        <v>67</v>
      </c>
      <c r="C66" s="101" t="s">
        <v>68</v>
      </c>
      <c r="D66" s="87" t="s">
        <v>59</v>
      </c>
      <c r="E66" s="122">
        <v>2.5</v>
      </c>
      <c r="F66" s="123"/>
      <c r="G66" s="124">
        <f>E66</f>
        <v>2.5</v>
      </c>
    </row>
    <row r="67" spans="1:7" ht="15.75" customHeight="1" x14ac:dyDescent="0.25">
      <c r="A67" s="104">
        <v>3</v>
      </c>
      <c r="B67" s="125" t="str">
        <f>B43</f>
        <v>Програма проведення Міжнародного мистецького джаз-пленеру "Розмаїття культур" в Дрогобицькій територіальній громаді на 2022-2024 роки" на 2024 рік</v>
      </c>
      <c r="C67" s="106"/>
      <c r="D67" s="106"/>
      <c r="E67" s="106"/>
      <c r="F67" s="106"/>
      <c r="G67" s="107"/>
    </row>
    <row r="68" spans="1:7" ht="12" customHeight="1" x14ac:dyDescent="0.25">
      <c r="A68" s="108">
        <v>1</v>
      </c>
      <c r="B68" s="109" t="s">
        <v>56</v>
      </c>
      <c r="C68" s="110"/>
      <c r="D68" s="110"/>
      <c r="E68" s="110"/>
      <c r="F68" s="110"/>
      <c r="G68" s="110"/>
    </row>
    <row r="69" spans="1:7" ht="24.75" customHeight="1" x14ac:dyDescent="0.25">
      <c r="A69" s="110"/>
      <c r="B69" s="111" t="s">
        <v>69</v>
      </c>
      <c r="C69" s="86" t="s">
        <v>58</v>
      </c>
      <c r="D69" s="98" t="s">
        <v>59</v>
      </c>
      <c r="E69" s="112">
        <f>C43</f>
        <v>358000</v>
      </c>
      <c r="F69" s="113"/>
      <c r="G69" s="90">
        <f>E69</f>
        <v>358000</v>
      </c>
    </row>
    <row r="70" spans="1:7" ht="15" customHeight="1" x14ac:dyDescent="0.25">
      <c r="A70" s="83">
        <v>2</v>
      </c>
      <c r="B70" s="84" t="s">
        <v>60</v>
      </c>
      <c r="C70" s="114"/>
      <c r="D70" s="115"/>
      <c r="E70" s="116"/>
      <c r="F70" s="116"/>
      <c r="G70" s="117"/>
    </row>
    <row r="71" spans="1:7" ht="14.25" customHeight="1" x14ac:dyDescent="0.25">
      <c r="A71" s="48"/>
      <c r="B71" s="93" t="s">
        <v>61</v>
      </c>
      <c r="C71" s="94" t="s">
        <v>62</v>
      </c>
      <c r="D71" s="94" t="s">
        <v>63</v>
      </c>
      <c r="E71" s="95">
        <v>1</v>
      </c>
      <c r="F71" s="96"/>
      <c r="G71" s="97">
        <f>E71</f>
        <v>1</v>
      </c>
    </row>
    <row r="72" spans="1:7" ht="15.75" customHeight="1" x14ac:dyDescent="0.25">
      <c r="A72" s="83">
        <v>3</v>
      </c>
      <c r="B72" s="84" t="s">
        <v>64</v>
      </c>
      <c r="C72" s="114"/>
      <c r="D72" s="115"/>
      <c r="E72" s="116"/>
      <c r="F72" s="116"/>
      <c r="G72" s="117"/>
    </row>
    <row r="73" spans="1:7" ht="11.25" customHeight="1" x14ac:dyDescent="0.25">
      <c r="A73" s="48"/>
      <c r="B73" s="118" t="s">
        <v>70</v>
      </c>
      <c r="C73" s="101" t="s">
        <v>58</v>
      </c>
      <c r="D73" s="119"/>
      <c r="E73" s="120">
        <f>E69/E71</f>
        <v>358000</v>
      </c>
      <c r="F73" s="121"/>
      <c r="G73" s="97">
        <f>E73</f>
        <v>358000</v>
      </c>
    </row>
    <row r="74" spans="1:7" ht="12" customHeight="1" x14ac:dyDescent="0.25">
      <c r="A74" s="83">
        <v>4</v>
      </c>
      <c r="B74" s="84" t="s">
        <v>66</v>
      </c>
      <c r="C74" s="87"/>
      <c r="D74" s="119"/>
      <c r="E74" s="121"/>
      <c r="F74" s="121"/>
      <c r="G74" s="121"/>
    </row>
    <row r="75" spans="1:7" ht="21" customHeight="1" x14ac:dyDescent="0.25">
      <c r="A75" s="48"/>
      <c r="B75" s="100" t="s">
        <v>67</v>
      </c>
      <c r="C75" s="101" t="s">
        <v>68</v>
      </c>
      <c r="D75" s="87" t="s">
        <v>59</v>
      </c>
      <c r="E75" s="126"/>
      <c r="F75" s="123"/>
      <c r="G75" s="127">
        <f>E75</f>
        <v>0</v>
      </c>
    </row>
    <row r="76" spans="1:7" ht="12.75" customHeight="1" x14ac:dyDescent="0.25">
      <c r="A76" s="128" t="s">
        <v>71</v>
      </c>
      <c r="B76" s="128"/>
      <c r="C76" s="128"/>
      <c r="D76" s="129"/>
      <c r="E76" s="129"/>
      <c r="F76" s="130"/>
      <c r="G76" s="130"/>
    </row>
    <row r="77" spans="1:7" ht="14.25" customHeight="1" x14ac:dyDescent="0.25">
      <c r="A77" s="128" t="s">
        <v>72</v>
      </c>
      <c r="B77" s="128"/>
      <c r="C77" s="128"/>
      <c r="D77" s="131"/>
      <c r="E77" s="131"/>
      <c r="F77" s="132" t="s">
        <v>73</v>
      </c>
      <c r="G77" s="132"/>
    </row>
    <row r="78" spans="1:7" ht="14.25" customHeight="1" x14ac:dyDescent="0.25">
      <c r="A78" s="133"/>
      <c r="B78" s="129"/>
      <c r="C78" s="130"/>
      <c r="D78" s="134" t="s">
        <v>74</v>
      </c>
      <c r="E78" s="134"/>
      <c r="F78" s="135" t="s">
        <v>75</v>
      </c>
      <c r="G78" s="135"/>
    </row>
    <row r="79" spans="1:7" ht="14.25" customHeight="1" x14ac:dyDescent="0.25">
      <c r="A79" s="128" t="s">
        <v>76</v>
      </c>
      <c r="B79" s="128"/>
      <c r="C79" s="128"/>
      <c r="D79" s="134"/>
      <c r="E79" s="134"/>
      <c r="F79" s="136"/>
      <c r="G79" s="136"/>
    </row>
    <row r="80" spans="1:7" ht="15.75" customHeight="1" x14ac:dyDescent="0.25">
      <c r="A80" s="128" t="s">
        <v>77</v>
      </c>
      <c r="B80" s="128"/>
      <c r="C80" s="128"/>
      <c r="D80" s="131"/>
      <c r="E80" s="131"/>
      <c r="F80" s="137" t="s">
        <v>78</v>
      </c>
      <c r="G80" s="137"/>
    </row>
    <row r="81" spans="1:7" ht="15" customHeight="1" x14ac:dyDescent="0.25">
      <c r="A81" s="129"/>
      <c r="B81" s="138"/>
      <c r="C81" s="139"/>
      <c r="D81" s="140" t="s">
        <v>74</v>
      </c>
      <c r="E81" s="140"/>
      <c r="F81" s="141" t="s">
        <v>75</v>
      </c>
      <c r="G81" s="141"/>
    </row>
    <row r="82" spans="1:7" x14ac:dyDescent="0.25">
      <c r="A82" s="55"/>
      <c r="B82" s="55"/>
      <c r="C82" s="55"/>
      <c r="D82" s="55"/>
      <c r="E82" s="55"/>
      <c r="F82" s="55"/>
      <c r="G82" s="55"/>
    </row>
  </sheetData>
  <mergeCells count="42">
    <mergeCell ref="F78:G78"/>
    <mergeCell ref="A79:C79"/>
    <mergeCell ref="A80:C80"/>
    <mergeCell ref="F80:G80"/>
    <mergeCell ref="F81:G81"/>
    <mergeCell ref="B46:G46"/>
    <mergeCell ref="B49:G49"/>
    <mergeCell ref="B58:G58"/>
    <mergeCell ref="B67:G67"/>
    <mergeCell ref="A76:C76"/>
    <mergeCell ref="A77:C77"/>
    <mergeCell ref="F77:G7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2024-08-22T07:38:37Z</dcterms:created>
  <dcterms:modified xsi:type="dcterms:W3CDTF">2024-08-22T07:39:22Z</dcterms:modified>
</cp:coreProperties>
</file>