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паспорти 2021\"/>
    </mc:Choice>
  </mc:AlternateContent>
  <bookViews>
    <workbookView xWindow="0" yWindow="0" windowWidth="28800" windowHeight="9765"/>
  </bookViews>
  <sheets>
    <sheet name="шк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8" i="1" l="1"/>
  <c r="F68" i="1"/>
  <c r="F66" i="1"/>
  <c r="E66" i="1"/>
  <c r="G64" i="1"/>
  <c r="G63" i="1"/>
  <c r="G66" i="1" s="1"/>
  <c r="G61" i="1"/>
  <c r="E60" i="1"/>
  <c r="G60" i="1" s="1"/>
  <c r="G57" i="1"/>
  <c r="G56" i="1"/>
  <c r="G55" i="1"/>
  <c r="G54" i="1"/>
  <c r="G53" i="1"/>
  <c r="G52" i="1"/>
  <c r="G51" i="1"/>
  <c r="F50" i="1"/>
  <c r="E50" i="1"/>
  <c r="G50" i="1" s="1"/>
  <c r="G49" i="1"/>
  <c r="G48" i="1"/>
  <c r="G47" i="1"/>
  <c r="F35" i="1"/>
  <c r="F60" i="1" s="1"/>
  <c r="F58" i="1" s="1"/>
  <c r="E35" i="1"/>
  <c r="E59" i="1" s="1"/>
  <c r="G34" i="1"/>
  <c r="G33" i="1"/>
  <c r="G35" i="1" s="1"/>
  <c r="D17" i="1" s="1"/>
  <c r="B33" i="1"/>
  <c r="B45" i="1" s="1"/>
  <c r="B23" i="1"/>
  <c r="C18" i="1"/>
  <c r="G17" i="1"/>
  <c r="G13" i="1"/>
  <c r="B13" i="1"/>
  <c r="G59" i="1" l="1"/>
  <c r="G58" i="1" s="1"/>
  <c r="G67" i="1" s="1"/>
  <c r="E58" i="1"/>
  <c r="G71" i="1"/>
</calcChain>
</file>

<file path=xl/sharedStrings.xml><?xml version="1.0" encoding="utf-8"?>
<sst xmlns="http://schemas.openxmlformats.org/spreadsheetml/2006/main" count="144" uniqueCount="93">
  <si>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</si>
  <si>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</si>
  <si>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</si>
  <si>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Відділ культури та мистецтв  ВО ДМР</t>
  </si>
  <si>
    <t>(найменування головного розпорядника коштів місцевого бюджету)</t>
  </si>
  <si>
    <t>від 08.02. 2021 року</t>
  </si>
  <si>
    <t>№ 12</t>
  </si>
  <si>
    <t>Паспорт № 2</t>
  </si>
  <si>
    <t>бюджетної програми місцевого бюджету на 2021 рік</t>
  </si>
  <si>
    <t xml:space="preserve">1. </t>
  </si>
  <si>
    <t>Відділ культури та мистецтв виконавчих органів Дрогобицької міської ради</t>
  </si>
  <si>
    <t>02229238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</si>
  <si>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</si>
  <si>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</si>
  <si>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</si>
  <si>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</si>
  <si>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</si>
  <si>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</si>
  <si>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0111</t>
  </si>
  <si>
    <t>Надання спеціальної освіти мистецькими школами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</si>
  <si>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</si>
  <si>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</si>
  <si>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</si>
  <si>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</si>
  <si>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</si>
  <si>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</si>
  <si>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</si>
  <si>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</si>
  <si>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</si>
  <si>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</si>
  <si>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</si>
  <si>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2021 рік»      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2021 рік" від 24.12.2020 № 21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</si>
  <si>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</si>
  <si>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</si>
  <si>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</si>
  <si>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</si>
  <si>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</si>
  <si>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 xml:space="preserve"> Духовне та естетичне виховання дітей та молоді</t>
  </si>
  <si>
    <t>Завдання бюджетної програми:</t>
  </si>
  <si>
    <t>Завдання</t>
  </si>
  <si>
    <t>Забезпечення надання початкової музичної освіти,  освіти з образотворчого мистецтва та художнього промислу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</si>
  <si>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</si>
  <si>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</si>
  <si>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</si>
  <si>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</si>
  <si>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</si>
  <si>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</si>
  <si>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Перелік місцевих / регіональних програм, що виконуються у складі бюджетної програми:</t>
  </si>
  <si>
    <t>Найменування місцевої 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</si>
  <si>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</si>
  <si>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</si>
  <si>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</si>
  <si>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</si>
  <si>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</si>
  <si>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 xml:space="preserve">Кількість установ </t>
  </si>
  <si>
    <t>од.</t>
  </si>
  <si>
    <t>Звітність установ</t>
  </si>
  <si>
    <t>музичних шкіл</t>
  </si>
  <si>
    <t>художніх  шкіл</t>
  </si>
  <si>
    <t>середнє число окладів (ставок)- всього</t>
  </si>
  <si>
    <t>Штатний розпис</t>
  </si>
  <si>
    <t xml:space="preserve"> -керівних працівників</t>
  </si>
  <si>
    <t xml:space="preserve"> - педагогічного персоналу, од.;</t>
  </si>
  <si>
    <t xml:space="preserve"> -спеціалістів</t>
  </si>
  <si>
    <t xml:space="preserve"> -робітників</t>
  </si>
  <si>
    <t xml:space="preserve"> -обслуговуючого та тех персоналу</t>
  </si>
  <si>
    <t>кількість відділень (фортепіано, народні інструменти тощо)</t>
  </si>
  <si>
    <t>кількість класів</t>
  </si>
  <si>
    <t xml:space="preserve">видатки  на отримання освіти у школах естет в-ня  </t>
  </si>
  <si>
    <t>грн</t>
  </si>
  <si>
    <t>Кошторис</t>
  </si>
  <si>
    <t>видатки   за рахунок загального фонду</t>
  </si>
  <si>
    <t>видатки   за рахунок спец фонду</t>
  </si>
  <si>
    <t>у тому числі батьківська плата</t>
  </si>
  <si>
    <t>продукту</t>
  </si>
  <si>
    <t xml:space="preserve">середня кількість учнів, які отримують освіту у школах </t>
  </si>
  <si>
    <t>осіб</t>
  </si>
  <si>
    <t>середня к-сть учнів, звільнених від плати за навчання</t>
  </si>
  <si>
    <t>ефективності</t>
  </si>
  <si>
    <t>чисельність учнів на одну пед ставку</t>
  </si>
  <si>
    <t>Розрахунок</t>
  </si>
  <si>
    <t xml:space="preserve">витрати на навчання одного учня, який отримує освіту </t>
  </si>
  <si>
    <t xml:space="preserve"> грн</t>
  </si>
  <si>
    <t>у тому числі за рахунок батьківської плати</t>
  </si>
  <si>
    <t>якості</t>
  </si>
  <si>
    <t>динаміка збільшення  чисельності учнів, які отримують освіту у школах естет виховання  в плановому періоді по відношенню до факт показника попереднього періоду</t>
  </si>
  <si>
    <t>%</t>
  </si>
  <si>
    <t>Відсоток обсягу батьківської плати за навчання в загальному обсязі видатків на отримання освіти у мистецьких школах</t>
  </si>
  <si>
    <t>Керівник установи головного розпорядника бюджетних коштів</t>
  </si>
  <si>
    <t>О. Яводчак</t>
  </si>
  <si>
    <t>ПОГОДЖЕНО:</t>
  </si>
  <si>
    <t>О. Савран</t>
  </si>
  <si>
    <t>Керівник фінансового органу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</si>
</sst>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₴_-;\-* #,##0_₴_-;_-* &quot;-&quot;??_₴_-;_-@_-"/>
    <numFmt numFmtId="165" formatCode="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/>
  </cellStyleXfs>
  <cellXfs count="1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/>
    </xf>
    <xf numFmtId="0" fontId="8" fillId="0" borderId="0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1" fontId="10" fillId="0" borderId="1" xfId="0" applyNumberFormat="1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8" fillId="0" borderId="0" xfId="0" applyFont="1"/>
    <xf numFmtId="0" fontId="12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164" fontId="16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37" fontId="1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7" fillId="0" borderId="0" xfId="0" applyFont="1" applyFill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wrapText="1"/>
    </xf>
    <xf numFmtId="0" fontId="5" fillId="0" borderId="0" xfId="0" applyFont="1" applyFill="1" applyAlignment="1">
      <alignment vertical="center" wrapText="1"/>
    </xf>
    <xf numFmtId="0" fontId="13" fillId="0" borderId="0" xfId="0" applyFont="1" applyFill="1"/>
    <xf numFmtId="0" fontId="8" fillId="0" borderId="0" xfId="0" applyFont="1" applyFill="1"/>
    <xf numFmtId="0" fontId="4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/>
    <xf numFmtId="0" fontId="15" fillId="0" borderId="4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center"/>
    </xf>
    <xf numFmtId="1" fontId="6" fillId="0" borderId="4" xfId="1" applyNumberFormat="1" applyFont="1" applyFill="1" applyBorder="1" applyAlignment="1">
      <alignment horizontal="center" vertical="center" wrapText="1"/>
    </xf>
    <xf numFmtId="1" fontId="23" fillId="0" borderId="4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23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23" fillId="0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2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/>
    <xf numFmtId="0" fontId="6" fillId="0" borderId="5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23" fillId="0" borderId="4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3" fontId="23" fillId="0" borderId="4" xfId="0" applyNumberFormat="1" applyFont="1" applyFill="1" applyBorder="1" applyAlignment="1">
      <alignment horizontal="center" vertical="center" wrapText="1"/>
    </xf>
    <xf numFmtId="3" fontId="24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wrapText="1"/>
    </xf>
    <xf numFmtId="3" fontId="8" fillId="0" borderId="4" xfId="0" applyNumberFormat="1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165" fontId="1" fillId="0" borderId="4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165" fontId="6" fillId="0" borderId="3" xfId="0" applyNumberFormat="1" applyFont="1" applyFill="1" applyBorder="1"/>
    <xf numFmtId="0" fontId="27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27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/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M77"/>
  <sheetViews>
    <sheetView tabSelected="1" topLeftCell="A29" workbookViewId="0">
      <selection activeCell="C13" sqref="C13:F13"/>
    </sheetView>
  </sheetViews>
  <sheetFormatPr defaultColWidth="21.5703125" defaultRowHeight="15" x14ac:dyDescent="0.25"/>
  <cols>
    <col min="1" max="1" width="3.42578125" style="1" customWidth="1"/>
    <col min="2" max="2" width="62.140625" style="1" customWidth="1"/>
    <col min="3" max="3" width="9.85546875" style="1" customWidth="1"/>
    <col min="4" max="4" width="14" style="1" customWidth="1"/>
    <col min="5" max="5" width="16" style="1" customWidth="1"/>
    <col min="6" max="6" width="14.7109375" style="1" customWidth="1"/>
    <col min="7" max="7" width="16" style="1" customWidth="1"/>
    <col min="8" max="16384" width="21.5703125" style="1"/>
  </cols>
  <sheetData>
    <row r="1" spans="1:13" ht="6.75" customHeight="1" x14ac:dyDescent="0.25">
      <c r="F1" s="2" t="s">
        <v>0</v>
      </c>
      <c r="G1" s="3"/>
    </row>
    <row r="2" spans="1:13" ht="12.75" customHeight="1" x14ac:dyDescent="0.25">
      <c r="F2" s="3"/>
      <c r="G2" s="3"/>
    </row>
    <row r="3" spans="1:13" ht="10.5" customHeight="1" x14ac:dyDescent="0.25">
      <c r="F3" s="3"/>
      <c r="G3" s="3"/>
    </row>
    <row r="4" spans="1:13" ht="10.5" customHeight="1" x14ac:dyDescent="0.25">
      <c r="A4" s="4"/>
      <c r="E4" s="5"/>
      <c r="F4" s="6" t="s">
        <v>1</v>
      </c>
    </row>
    <row r="5" spans="1:13" ht="9" customHeight="1" x14ac:dyDescent="0.25">
      <c r="A5" s="4"/>
      <c r="E5" s="5"/>
      <c r="F5" s="7" t="s">
        <v>2</v>
      </c>
      <c r="G5" s="7"/>
    </row>
    <row r="6" spans="1:13" ht="11.25" customHeight="1" x14ac:dyDescent="0.25">
      <c r="A6" s="4"/>
      <c r="B6" s="4"/>
      <c r="E6" s="8"/>
      <c r="F6" s="9" t="s">
        <v>3</v>
      </c>
      <c r="G6" s="9"/>
    </row>
    <row r="7" spans="1:13" ht="7.5" customHeight="1" x14ac:dyDescent="0.25">
      <c r="A7" s="4"/>
      <c r="E7" s="5"/>
      <c r="F7" s="10" t="s">
        <v>4</v>
      </c>
      <c r="G7" s="10"/>
    </row>
    <row r="8" spans="1:13" ht="11.25" customHeight="1" x14ac:dyDescent="0.25">
      <c r="A8" s="4"/>
      <c r="B8" s="4"/>
      <c r="E8" s="8"/>
      <c r="F8" s="11" t="s">
        <v>5</v>
      </c>
      <c r="G8" s="12" t="s">
        <v>6</v>
      </c>
      <c r="H8" s="5"/>
      <c r="I8" s="5"/>
      <c r="J8" s="5"/>
      <c r="K8" s="5"/>
      <c r="L8" s="5"/>
      <c r="M8" s="5"/>
    </row>
    <row r="9" spans="1:13" ht="12" customHeight="1" x14ac:dyDescent="0.25">
      <c r="A9" s="13" t="s">
        <v>7</v>
      </c>
      <c r="B9" s="13"/>
      <c r="C9" s="13"/>
      <c r="D9" s="13"/>
      <c r="E9" s="13"/>
      <c r="F9" s="13"/>
      <c r="G9" s="13"/>
      <c r="H9" s="5"/>
      <c r="I9" s="5"/>
      <c r="J9" s="5"/>
      <c r="K9" s="5"/>
      <c r="L9" s="5"/>
      <c r="M9" s="5"/>
    </row>
    <row r="10" spans="1:13" ht="13.5" customHeight="1" x14ac:dyDescent="0.25">
      <c r="A10" s="14" t="s">
        <v>8</v>
      </c>
      <c r="B10" s="14"/>
      <c r="C10" s="14"/>
      <c r="D10" s="14"/>
      <c r="E10" s="14"/>
      <c r="F10" s="14"/>
      <c r="G10" s="14"/>
      <c r="H10" s="5"/>
      <c r="I10" s="5"/>
      <c r="J10" s="5"/>
      <c r="K10" s="5"/>
      <c r="L10" s="5"/>
      <c r="M10" s="5"/>
    </row>
    <row r="11" spans="1:13" ht="20.25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  <c r="H11" s="5"/>
      <c r="I11" s="5"/>
      <c r="J11" s="5"/>
      <c r="K11" s="5"/>
      <c r="L11" s="5"/>
      <c r="M11" s="5"/>
    </row>
    <row r="12" spans="1:13" ht="9" customHeight="1" x14ac:dyDescent="0.25">
      <c r="A12" s="19" t="s">
        <v>12</v>
      </c>
      <c r="B12" s="19"/>
      <c r="C12" s="19" t="s">
        <v>4</v>
      </c>
      <c r="D12" s="19"/>
      <c r="E12" s="19"/>
      <c r="F12" s="19"/>
      <c r="G12" s="20" t="s">
        <v>13</v>
      </c>
      <c r="H12" s="5"/>
      <c r="I12" s="5"/>
      <c r="J12" s="5"/>
      <c r="K12" s="5"/>
      <c r="L12" s="5"/>
      <c r="M12" s="5"/>
    </row>
    <row r="13" spans="1:13" ht="23.25" customHeight="1" x14ac:dyDescent="0.25">
      <c r="A13" s="21" t="s">
        <v>14</v>
      </c>
      <c r="B13" s="22">
        <f>B11</f>
        <v>10100000</v>
      </c>
      <c r="C13" s="17" t="s">
        <v>10</v>
      </c>
      <c r="D13" s="17"/>
      <c r="E13" s="17"/>
      <c r="F13" s="17"/>
      <c r="G13" s="23" t="str">
        <f>G11</f>
        <v>02229238</v>
      </c>
      <c r="H13" s="5"/>
      <c r="I13" s="5"/>
      <c r="J13" s="5"/>
      <c r="K13" s="5"/>
      <c r="L13" s="5"/>
      <c r="M13" s="5"/>
    </row>
    <row r="14" spans="1:13" ht="11.25" customHeight="1" x14ac:dyDescent="0.25">
      <c r="A14" s="24" t="s">
        <v>15</v>
      </c>
      <c r="B14" s="24"/>
      <c r="C14" s="25" t="s">
        <v>16</v>
      </c>
      <c r="D14" s="25"/>
      <c r="E14" s="25"/>
      <c r="F14" s="25"/>
      <c r="G14" s="26" t="s">
        <v>13</v>
      </c>
      <c r="H14" s="5"/>
      <c r="I14" s="5"/>
      <c r="J14" s="5"/>
      <c r="K14" s="5"/>
      <c r="L14" s="5"/>
      <c r="M14" s="5"/>
    </row>
    <row r="15" spans="1:13" ht="18.75" customHeight="1" x14ac:dyDescent="0.25">
      <c r="A15" s="27" t="s">
        <v>17</v>
      </c>
      <c r="B15" s="16">
        <v>1011080</v>
      </c>
      <c r="C15" s="16">
        <v>1100</v>
      </c>
      <c r="D15" s="28" t="s">
        <v>18</v>
      </c>
      <c r="E15" s="29" t="s">
        <v>19</v>
      </c>
      <c r="F15" s="29"/>
      <c r="G15" s="30">
        <v>1355300000</v>
      </c>
      <c r="H15" s="31"/>
      <c r="I15" s="31"/>
      <c r="J15" s="31"/>
      <c r="K15" s="31"/>
      <c r="L15" s="31"/>
      <c r="M15" s="5"/>
    </row>
    <row r="16" spans="1:13" ht="23.25" customHeight="1" x14ac:dyDescent="0.25">
      <c r="A16" s="32"/>
      <c r="B16" s="33" t="s">
        <v>15</v>
      </c>
      <c r="C16" s="34" t="s">
        <v>20</v>
      </c>
      <c r="D16" s="34" t="s">
        <v>21</v>
      </c>
      <c r="E16" s="24" t="s">
        <v>22</v>
      </c>
      <c r="F16" s="24"/>
      <c r="G16" s="35" t="s">
        <v>23</v>
      </c>
      <c r="H16" s="5"/>
      <c r="I16" s="5"/>
      <c r="J16" s="5"/>
      <c r="K16" s="5"/>
      <c r="L16" s="5"/>
      <c r="M16" s="5"/>
    </row>
    <row r="17" spans="1:13" ht="15" customHeight="1" x14ac:dyDescent="0.25">
      <c r="A17" s="36" t="s">
        <v>24</v>
      </c>
      <c r="B17" s="37" t="s">
        <v>25</v>
      </c>
      <c r="C17" s="37"/>
      <c r="D17" s="38">
        <f>G35</f>
        <v>35761000</v>
      </c>
      <c r="E17" s="39" t="s">
        <v>26</v>
      </c>
      <c r="F17" s="39"/>
      <c r="G17" s="38">
        <f>E35</f>
        <v>33964000</v>
      </c>
      <c r="H17" s="5"/>
      <c r="I17" s="5"/>
      <c r="J17" s="5"/>
      <c r="K17" s="5"/>
      <c r="L17" s="5"/>
      <c r="M17" s="5"/>
    </row>
    <row r="18" spans="1:13" ht="14.25" customHeight="1" x14ac:dyDescent="0.25">
      <c r="A18" s="36"/>
      <c r="B18" s="40" t="s">
        <v>27</v>
      </c>
      <c r="C18" s="41">
        <f>F35</f>
        <v>1797000</v>
      </c>
      <c r="D18" s="42" t="s">
        <v>28</v>
      </c>
      <c r="E18" s="43"/>
      <c r="F18" s="43"/>
      <c r="G18" s="42"/>
      <c r="H18" s="5"/>
      <c r="I18" s="5"/>
      <c r="J18" s="5"/>
      <c r="K18" s="5"/>
      <c r="L18" s="5"/>
      <c r="M18" s="5"/>
    </row>
    <row r="19" spans="1:13" ht="11.25" customHeight="1" x14ac:dyDescent="0.25">
      <c r="A19" s="36" t="s">
        <v>29</v>
      </c>
      <c r="B19" s="44" t="s">
        <v>30</v>
      </c>
      <c r="C19" s="44"/>
      <c r="D19" s="44"/>
      <c r="E19" s="44"/>
      <c r="F19" s="44"/>
      <c r="G19" s="44"/>
      <c r="H19" s="5"/>
      <c r="I19" s="5"/>
      <c r="J19" s="5"/>
      <c r="K19" s="5"/>
      <c r="L19" s="5"/>
      <c r="M19" s="5"/>
    </row>
    <row r="20" spans="1:13" ht="40.5" customHeight="1" x14ac:dyDescent="0.25">
      <c r="A20" s="36"/>
      <c r="B20" s="45" t="s">
        <v>31</v>
      </c>
      <c r="C20" s="45"/>
      <c r="D20" s="45"/>
      <c r="E20" s="45"/>
      <c r="F20" s="46"/>
      <c r="G20" s="46"/>
      <c r="H20" s="5"/>
      <c r="I20" s="5"/>
      <c r="J20" s="5"/>
      <c r="K20" s="5"/>
      <c r="L20" s="5"/>
      <c r="M20" s="5"/>
    </row>
    <row r="21" spans="1:13" ht="17.25" customHeight="1" x14ac:dyDescent="0.25">
      <c r="A21" s="36" t="s">
        <v>32</v>
      </c>
      <c r="B21" s="47" t="s">
        <v>33</v>
      </c>
      <c r="C21" s="47"/>
      <c r="D21" s="47"/>
      <c r="E21" s="47"/>
      <c r="F21" s="48"/>
      <c r="G21" s="48"/>
      <c r="H21" s="5"/>
      <c r="I21" s="5"/>
      <c r="J21" s="5"/>
      <c r="K21" s="5"/>
      <c r="L21" s="5"/>
      <c r="M21" s="5"/>
    </row>
    <row r="22" spans="1:13" ht="12" customHeight="1" x14ac:dyDescent="0.25">
      <c r="A22" s="49" t="s">
        <v>34</v>
      </c>
      <c r="B22" s="50" t="s">
        <v>35</v>
      </c>
      <c r="C22" s="51"/>
      <c r="D22" s="51"/>
      <c r="E22" s="51"/>
      <c r="F22" s="52"/>
      <c r="G22" s="52"/>
      <c r="H22" s="5"/>
      <c r="I22" s="5"/>
      <c r="J22" s="5"/>
      <c r="K22" s="5"/>
      <c r="L22" s="5"/>
      <c r="M22" s="5"/>
    </row>
    <row r="23" spans="1:13" ht="14.25" customHeight="1" x14ac:dyDescent="0.25">
      <c r="A23" s="53"/>
      <c r="B23" s="54" t="str">
        <f>B28</f>
        <v>Забезпечення надання початкової музичної освіти,  освіти з образотворчого мистецтва та художнього промислу</v>
      </c>
      <c r="C23" s="54"/>
      <c r="D23" s="54"/>
      <c r="E23" s="54"/>
      <c r="F23" s="48"/>
      <c r="G23" s="48"/>
      <c r="H23" s="5"/>
      <c r="I23" s="5"/>
      <c r="J23" s="5"/>
      <c r="K23" s="5"/>
      <c r="L23" s="5"/>
      <c r="M23" s="5"/>
    </row>
    <row r="24" spans="1:13" ht="12.75" customHeight="1" x14ac:dyDescent="0.25">
      <c r="A24" s="36">
        <v>7</v>
      </c>
      <c r="B24" s="44" t="s">
        <v>36</v>
      </c>
      <c r="C24" s="44"/>
      <c r="D24" s="44"/>
      <c r="E24" s="44"/>
      <c r="F24" s="44"/>
      <c r="G24" s="44"/>
      <c r="H24" s="5"/>
      <c r="I24" s="5"/>
      <c r="J24" s="5"/>
      <c r="K24" s="5"/>
      <c r="L24" s="5"/>
      <c r="M24" s="5"/>
    </row>
    <row r="25" spans="1:13" ht="13.5" customHeight="1" x14ac:dyDescent="0.25">
      <c r="A25" s="36"/>
      <c r="B25" s="55" t="s">
        <v>37</v>
      </c>
      <c r="C25" s="56"/>
      <c r="D25" s="56"/>
      <c r="E25" s="56"/>
      <c r="F25" s="56"/>
      <c r="G25" s="56"/>
    </row>
    <row r="26" spans="1:13" ht="12.75" customHeight="1" x14ac:dyDescent="0.25">
      <c r="A26" s="36">
        <v>8</v>
      </c>
      <c r="B26" s="57" t="s">
        <v>38</v>
      </c>
      <c r="C26" s="57"/>
      <c r="D26" s="57"/>
      <c r="E26" s="58"/>
      <c r="F26" s="59"/>
      <c r="G26" s="59"/>
    </row>
    <row r="27" spans="1:13" ht="11.25" customHeight="1" x14ac:dyDescent="0.25">
      <c r="A27" s="49" t="s">
        <v>34</v>
      </c>
      <c r="B27" s="54" t="s">
        <v>39</v>
      </c>
      <c r="C27" s="54"/>
      <c r="D27" s="54"/>
      <c r="E27" s="54"/>
      <c r="F27" s="48"/>
      <c r="G27" s="48"/>
    </row>
    <row r="28" spans="1:13" ht="12.75" customHeight="1" x14ac:dyDescent="0.25">
      <c r="A28" s="60">
        <v>1</v>
      </c>
      <c r="B28" s="54" t="s">
        <v>40</v>
      </c>
      <c r="C28" s="54"/>
      <c r="D28" s="54"/>
      <c r="E28" s="54"/>
      <c r="F28" s="48"/>
      <c r="G28" s="48"/>
    </row>
    <row r="29" spans="1:13" ht="9" customHeight="1" x14ac:dyDescent="0.25">
      <c r="A29" s="53"/>
      <c r="B29" s="61"/>
      <c r="C29" s="61"/>
      <c r="D29" s="61"/>
      <c r="E29" s="62"/>
      <c r="F29" s="63"/>
      <c r="G29" s="63"/>
    </row>
    <row r="30" spans="1:13" ht="12" customHeight="1" x14ac:dyDescent="0.25">
      <c r="A30" s="36">
        <v>9</v>
      </c>
      <c r="B30" s="47" t="s">
        <v>41</v>
      </c>
      <c r="C30" s="47"/>
      <c r="D30" s="47"/>
      <c r="E30" s="47"/>
      <c r="F30" s="47"/>
      <c r="G30" s="64" t="s">
        <v>42</v>
      </c>
    </row>
    <row r="31" spans="1:13" ht="15" customHeight="1" x14ac:dyDescent="0.25">
      <c r="A31" s="49" t="s">
        <v>34</v>
      </c>
      <c r="B31" s="54" t="s">
        <v>43</v>
      </c>
      <c r="C31" s="54"/>
      <c r="D31" s="54"/>
      <c r="E31" s="65" t="s">
        <v>44</v>
      </c>
      <c r="F31" s="66" t="s">
        <v>45</v>
      </c>
      <c r="G31" s="60" t="s">
        <v>46</v>
      </c>
    </row>
    <row r="32" spans="1:13" ht="9" customHeight="1" x14ac:dyDescent="0.25">
      <c r="A32" s="65">
        <v>1</v>
      </c>
      <c r="B32" s="67">
        <v>2</v>
      </c>
      <c r="C32" s="67"/>
      <c r="D32" s="67"/>
      <c r="E32" s="65">
        <v>3</v>
      </c>
      <c r="F32" s="65">
        <v>4</v>
      </c>
      <c r="G32" s="65">
        <v>6</v>
      </c>
    </row>
    <row r="33" spans="1:10" ht="20.25" customHeight="1" x14ac:dyDescent="0.25">
      <c r="A33" s="60">
        <v>1</v>
      </c>
      <c r="B33" s="68" t="str">
        <f>B28</f>
        <v>Забезпечення надання початкової музичної освіти,  освіти з образотворчого мистецтва та художнього промислу</v>
      </c>
      <c r="C33" s="68"/>
      <c r="D33" s="68"/>
      <c r="E33" s="69">
        <v>33964000</v>
      </c>
      <c r="F33" s="70">
        <v>1797000</v>
      </c>
      <c r="G33" s="71">
        <f>E33+F33</f>
        <v>35761000</v>
      </c>
      <c r="J33" s="72"/>
    </row>
    <row r="34" spans="1:10" ht="15" customHeight="1" x14ac:dyDescent="0.25">
      <c r="A34" s="60">
        <v>2</v>
      </c>
      <c r="B34" s="73"/>
      <c r="C34" s="74"/>
      <c r="D34" s="75"/>
      <c r="E34" s="69"/>
      <c r="F34" s="70"/>
      <c r="G34" s="71">
        <f>E34+F34</f>
        <v>0</v>
      </c>
    </row>
    <row r="35" spans="1:10" ht="15.75" customHeight="1" x14ac:dyDescent="0.25">
      <c r="A35" s="76" t="s">
        <v>46</v>
      </c>
      <c r="B35" s="76"/>
      <c r="C35" s="76"/>
      <c r="D35" s="76"/>
      <c r="E35" s="77">
        <f>SUM(E33:E34)</f>
        <v>33964000</v>
      </c>
      <c r="F35" s="77">
        <f>SUM(F33:F34)</f>
        <v>1797000</v>
      </c>
      <c r="G35" s="77">
        <f>SUM(G33:G34)</f>
        <v>35761000</v>
      </c>
    </row>
    <row r="36" spans="1:10" ht="6.75" customHeight="1" x14ac:dyDescent="0.25">
      <c r="A36" s="78"/>
      <c r="B36" s="58"/>
      <c r="C36" s="58"/>
      <c r="D36" s="58"/>
      <c r="E36" s="58"/>
      <c r="F36" s="58"/>
      <c r="G36" s="58"/>
    </row>
    <row r="37" spans="1:10" ht="9" customHeight="1" x14ac:dyDescent="0.25">
      <c r="A37" s="79">
        <v>10</v>
      </c>
      <c r="B37" s="80" t="s">
        <v>47</v>
      </c>
      <c r="C37" s="80"/>
      <c r="D37" s="80"/>
      <c r="E37" s="81" t="s">
        <v>42</v>
      </c>
      <c r="F37" s="82"/>
      <c r="G37" s="58"/>
    </row>
    <row r="38" spans="1:10" ht="10.5" customHeight="1" x14ac:dyDescent="0.25">
      <c r="A38" s="83"/>
      <c r="B38" s="65" t="s">
        <v>48</v>
      </c>
      <c r="C38" s="65" t="s">
        <v>44</v>
      </c>
      <c r="D38" s="65" t="s">
        <v>45</v>
      </c>
      <c r="E38" s="65" t="s">
        <v>46</v>
      </c>
      <c r="F38" s="84"/>
      <c r="G38" s="58"/>
    </row>
    <row r="39" spans="1:10" ht="6.75" customHeight="1" x14ac:dyDescent="0.25">
      <c r="A39" s="83"/>
      <c r="B39" s="65">
        <v>1</v>
      </c>
      <c r="C39" s="65">
        <v>2</v>
      </c>
      <c r="D39" s="65">
        <v>3</v>
      </c>
      <c r="E39" s="65">
        <v>4</v>
      </c>
      <c r="F39" s="84"/>
      <c r="G39" s="58"/>
    </row>
    <row r="40" spans="1:10" ht="6.75" customHeight="1" x14ac:dyDescent="0.25">
      <c r="A40" s="83"/>
      <c r="B40" s="85" t="s">
        <v>46</v>
      </c>
      <c r="C40" s="85"/>
      <c r="D40" s="85"/>
      <c r="E40" s="85"/>
      <c r="F40" s="84"/>
      <c r="G40" s="58"/>
    </row>
    <row r="41" spans="1:10" ht="7.5" customHeight="1" x14ac:dyDescent="0.25">
      <c r="A41" s="78"/>
      <c r="B41" s="58"/>
      <c r="C41" s="58"/>
      <c r="D41" s="58"/>
      <c r="E41" s="58"/>
      <c r="F41" s="58"/>
      <c r="G41" s="58"/>
    </row>
    <row r="42" spans="1:10" ht="10.5" customHeight="1" x14ac:dyDescent="0.25">
      <c r="A42" s="36">
        <v>11</v>
      </c>
      <c r="B42" s="44" t="s">
        <v>49</v>
      </c>
      <c r="C42" s="44"/>
      <c r="D42" s="44"/>
      <c r="E42" s="44"/>
      <c r="F42" s="44"/>
      <c r="G42" s="44"/>
    </row>
    <row r="43" spans="1:10" ht="12.75" customHeight="1" x14ac:dyDescent="0.25">
      <c r="A43" s="86" t="s">
        <v>34</v>
      </c>
      <c r="B43" s="66" t="s">
        <v>50</v>
      </c>
      <c r="C43" s="86" t="s">
        <v>51</v>
      </c>
      <c r="D43" s="86" t="s">
        <v>52</v>
      </c>
      <c r="E43" s="66" t="s">
        <v>44</v>
      </c>
      <c r="F43" s="66" t="s">
        <v>45</v>
      </c>
      <c r="G43" s="66" t="s">
        <v>46</v>
      </c>
    </row>
    <row r="44" spans="1:10" ht="10.5" customHeight="1" x14ac:dyDescent="0.25">
      <c r="A44" s="86">
        <v>1</v>
      </c>
      <c r="B44" s="86">
        <v>2</v>
      </c>
      <c r="C44" s="86">
        <v>3</v>
      </c>
      <c r="D44" s="86">
        <v>4</v>
      </c>
      <c r="E44" s="86">
        <v>5</v>
      </c>
      <c r="F44" s="86">
        <v>6</v>
      </c>
      <c r="G44" s="86">
        <v>7</v>
      </c>
    </row>
    <row r="45" spans="1:10" ht="11.25" customHeight="1" x14ac:dyDescent="0.25">
      <c r="A45" s="87">
        <v>1</v>
      </c>
      <c r="B45" s="88" t="str">
        <f>B33</f>
        <v>Забезпечення надання початкової музичної освіти,  освіти з образотворчого мистецтва та художнього промислу</v>
      </c>
      <c r="C45" s="89"/>
      <c r="D45" s="89"/>
      <c r="E45" s="89"/>
      <c r="F45" s="89"/>
      <c r="G45" s="90"/>
    </row>
    <row r="46" spans="1:10" ht="9.75" customHeight="1" x14ac:dyDescent="0.25">
      <c r="A46" s="60">
        <v>1</v>
      </c>
      <c r="B46" s="91" t="s">
        <v>53</v>
      </c>
      <c r="C46" s="53"/>
      <c r="D46" s="53"/>
      <c r="E46" s="53"/>
      <c r="F46" s="53"/>
      <c r="G46" s="53"/>
    </row>
    <row r="47" spans="1:10" ht="12" customHeight="1" x14ac:dyDescent="0.25">
      <c r="A47" s="60"/>
      <c r="B47" s="92" t="s">
        <v>54</v>
      </c>
      <c r="C47" s="93" t="s">
        <v>55</v>
      </c>
      <c r="D47" s="94" t="s">
        <v>56</v>
      </c>
      <c r="E47" s="95">
        <v>4</v>
      </c>
      <c r="F47" s="95"/>
      <c r="G47" s="96">
        <f>E47+F47</f>
        <v>4</v>
      </c>
    </row>
    <row r="48" spans="1:10" ht="13.5" customHeight="1" x14ac:dyDescent="0.25">
      <c r="A48" s="60"/>
      <c r="B48" s="92" t="s">
        <v>57</v>
      </c>
      <c r="C48" s="94" t="s">
        <v>55</v>
      </c>
      <c r="D48" s="94" t="s">
        <v>56</v>
      </c>
      <c r="E48" s="97">
        <v>3</v>
      </c>
      <c r="F48" s="97"/>
      <c r="G48" s="96">
        <f t="shared" ref="G48:G57" si="0">E48+F48</f>
        <v>3</v>
      </c>
    </row>
    <row r="49" spans="1:7" ht="12.75" customHeight="1" x14ac:dyDescent="0.25">
      <c r="A49" s="60"/>
      <c r="B49" s="92" t="s">
        <v>58</v>
      </c>
      <c r="C49" s="94" t="s">
        <v>55</v>
      </c>
      <c r="D49" s="94" t="s">
        <v>56</v>
      </c>
      <c r="E49" s="97">
        <v>1</v>
      </c>
      <c r="F49" s="97"/>
      <c r="G49" s="96">
        <f t="shared" si="0"/>
        <v>1</v>
      </c>
    </row>
    <row r="50" spans="1:7" ht="12.75" customHeight="1" x14ac:dyDescent="0.25">
      <c r="A50" s="60"/>
      <c r="B50" s="92" t="s">
        <v>59</v>
      </c>
      <c r="C50" s="94" t="s">
        <v>55</v>
      </c>
      <c r="D50" s="94" t="s">
        <v>60</v>
      </c>
      <c r="E50" s="98">
        <f>E55+E54+E53+E52+E51</f>
        <v>237.35</v>
      </c>
      <c r="F50" s="97">
        <f>F55+F54+F53+F52+F51</f>
        <v>8</v>
      </c>
      <c r="G50" s="99">
        <f t="shared" si="0"/>
        <v>245.35</v>
      </c>
    </row>
    <row r="51" spans="1:7" ht="10.5" customHeight="1" x14ac:dyDescent="0.25">
      <c r="A51" s="60"/>
      <c r="B51" s="100" t="s">
        <v>61</v>
      </c>
      <c r="C51" s="94" t="s">
        <v>55</v>
      </c>
      <c r="D51" s="94" t="s">
        <v>60</v>
      </c>
      <c r="E51" s="101">
        <v>12</v>
      </c>
      <c r="F51" s="101"/>
      <c r="G51" s="96">
        <f t="shared" si="0"/>
        <v>12</v>
      </c>
    </row>
    <row r="52" spans="1:7" ht="12.75" customHeight="1" x14ac:dyDescent="0.25">
      <c r="A52" s="60"/>
      <c r="B52" s="100" t="s">
        <v>62</v>
      </c>
      <c r="C52" s="94" t="s">
        <v>55</v>
      </c>
      <c r="D52" s="94" t="s">
        <v>60</v>
      </c>
      <c r="E52" s="102">
        <v>196.6</v>
      </c>
      <c r="F52" s="101">
        <v>8</v>
      </c>
      <c r="G52" s="103">
        <f t="shared" si="0"/>
        <v>204.6</v>
      </c>
    </row>
    <row r="53" spans="1:7" ht="12.75" customHeight="1" x14ac:dyDescent="0.25">
      <c r="A53" s="60"/>
      <c r="B53" s="100" t="s">
        <v>63</v>
      </c>
      <c r="C53" s="94" t="s">
        <v>55</v>
      </c>
      <c r="D53" s="94" t="s">
        <v>60</v>
      </c>
      <c r="E53" s="102">
        <v>1.5</v>
      </c>
      <c r="F53" s="101"/>
      <c r="G53" s="103">
        <f t="shared" si="0"/>
        <v>1.5</v>
      </c>
    </row>
    <row r="54" spans="1:7" ht="9.75" customHeight="1" x14ac:dyDescent="0.25">
      <c r="A54" s="60"/>
      <c r="B54" s="100" t="s">
        <v>64</v>
      </c>
      <c r="C54" s="94" t="s">
        <v>55</v>
      </c>
      <c r="D54" s="94" t="s">
        <v>60</v>
      </c>
      <c r="E54" s="104">
        <v>23.25</v>
      </c>
      <c r="F54" s="101"/>
      <c r="G54" s="99">
        <f t="shared" si="0"/>
        <v>23.25</v>
      </c>
    </row>
    <row r="55" spans="1:7" ht="13.5" customHeight="1" x14ac:dyDescent="0.25">
      <c r="A55" s="60"/>
      <c r="B55" s="100" t="s">
        <v>65</v>
      </c>
      <c r="C55" s="94" t="s">
        <v>55</v>
      </c>
      <c r="D55" s="94" t="s">
        <v>60</v>
      </c>
      <c r="E55" s="101">
        <v>4</v>
      </c>
      <c r="F55" s="101"/>
      <c r="G55" s="96">
        <f t="shared" si="0"/>
        <v>4</v>
      </c>
    </row>
    <row r="56" spans="1:7" ht="12.75" customHeight="1" x14ac:dyDescent="0.25">
      <c r="A56" s="60"/>
      <c r="B56" s="100" t="s">
        <v>66</v>
      </c>
      <c r="C56" s="94" t="s">
        <v>55</v>
      </c>
      <c r="D56" s="94" t="s">
        <v>56</v>
      </c>
      <c r="E56" s="101">
        <v>15</v>
      </c>
      <c r="F56" s="101"/>
      <c r="G56" s="96">
        <f t="shared" si="0"/>
        <v>15</v>
      </c>
    </row>
    <row r="57" spans="1:7" ht="12" customHeight="1" x14ac:dyDescent="0.25">
      <c r="A57" s="60"/>
      <c r="B57" s="100" t="s">
        <v>67</v>
      </c>
      <c r="C57" s="94" t="s">
        <v>55</v>
      </c>
      <c r="D57" s="94" t="s">
        <v>56</v>
      </c>
      <c r="E57" s="101">
        <v>132</v>
      </c>
      <c r="F57" s="101"/>
      <c r="G57" s="96">
        <f t="shared" si="0"/>
        <v>132</v>
      </c>
    </row>
    <row r="58" spans="1:7" ht="12" customHeight="1" x14ac:dyDescent="0.25">
      <c r="A58" s="60"/>
      <c r="B58" s="100" t="s">
        <v>68</v>
      </c>
      <c r="C58" s="94" t="s">
        <v>69</v>
      </c>
      <c r="D58" s="94" t="s">
        <v>70</v>
      </c>
      <c r="E58" s="105">
        <f>SUM(E59:E61)</f>
        <v>33964000</v>
      </c>
      <c r="F58" s="105">
        <f>F60</f>
        <v>1797000</v>
      </c>
      <c r="G58" s="106">
        <f>G59+G60</f>
        <v>35761000</v>
      </c>
    </row>
    <row r="59" spans="1:7" ht="12.75" customHeight="1" x14ac:dyDescent="0.25">
      <c r="A59" s="107"/>
      <c r="B59" s="100" t="s">
        <v>71</v>
      </c>
      <c r="C59" s="94" t="s">
        <v>69</v>
      </c>
      <c r="D59" s="94" t="s">
        <v>70</v>
      </c>
      <c r="E59" s="105">
        <f>E35</f>
        <v>33964000</v>
      </c>
      <c r="F59" s="105"/>
      <c r="G59" s="106">
        <f>E59+F59</f>
        <v>33964000</v>
      </c>
    </row>
    <row r="60" spans="1:7" ht="12.75" customHeight="1" x14ac:dyDescent="0.25">
      <c r="A60" s="60"/>
      <c r="B60" s="100" t="s">
        <v>72</v>
      </c>
      <c r="C60" s="94" t="s">
        <v>69</v>
      </c>
      <c r="D60" s="94" t="s">
        <v>70</v>
      </c>
      <c r="E60" s="105">
        <f>F38</f>
        <v>0</v>
      </c>
      <c r="F60" s="105">
        <f>F35</f>
        <v>1797000</v>
      </c>
      <c r="G60" s="106">
        <f>E60+F60</f>
        <v>1797000</v>
      </c>
    </row>
    <row r="61" spans="1:7" ht="13.5" customHeight="1" x14ac:dyDescent="0.25">
      <c r="A61" s="60"/>
      <c r="B61" s="108" t="s">
        <v>73</v>
      </c>
      <c r="C61" s="94" t="s">
        <v>69</v>
      </c>
      <c r="D61" s="94" t="s">
        <v>70</v>
      </c>
      <c r="E61" s="105"/>
      <c r="F61" s="105">
        <v>1789000</v>
      </c>
      <c r="G61" s="106">
        <f>E61+F61</f>
        <v>1789000</v>
      </c>
    </row>
    <row r="62" spans="1:7" ht="9.75" customHeight="1" x14ac:dyDescent="0.25">
      <c r="A62" s="60">
        <v>2</v>
      </c>
      <c r="B62" s="91" t="s">
        <v>74</v>
      </c>
      <c r="C62" s="53"/>
      <c r="D62" s="53"/>
      <c r="E62" s="60"/>
      <c r="F62" s="60"/>
      <c r="G62" s="60"/>
    </row>
    <row r="63" spans="1:7" ht="12.75" customHeight="1" x14ac:dyDescent="0.25">
      <c r="A63" s="60"/>
      <c r="B63" s="109" t="s">
        <v>75</v>
      </c>
      <c r="C63" s="94" t="s">
        <v>76</v>
      </c>
      <c r="D63" s="94" t="s">
        <v>56</v>
      </c>
      <c r="E63" s="110">
        <v>1323</v>
      </c>
      <c r="F63" s="111">
        <v>106</v>
      </c>
      <c r="G63" s="112">
        <f>E63+F63</f>
        <v>1429</v>
      </c>
    </row>
    <row r="64" spans="1:7" ht="11.25" customHeight="1" x14ac:dyDescent="0.25">
      <c r="A64" s="60"/>
      <c r="B64" s="109" t="s">
        <v>77</v>
      </c>
      <c r="C64" s="94" t="s">
        <v>76</v>
      </c>
      <c r="D64" s="94" t="s">
        <v>56</v>
      </c>
      <c r="E64" s="110">
        <v>410</v>
      </c>
      <c r="F64" s="111"/>
      <c r="G64" s="112">
        <f>E64+F64</f>
        <v>410</v>
      </c>
    </row>
    <row r="65" spans="1:8" ht="9.75" customHeight="1" x14ac:dyDescent="0.25">
      <c r="A65" s="60">
        <v>3</v>
      </c>
      <c r="B65" s="91" t="s">
        <v>78</v>
      </c>
      <c r="C65" s="53"/>
      <c r="D65" s="53"/>
      <c r="E65" s="60"/>
      <c r="F65" s="60"/>
      <c r="G65" s="60"/>
      <c r="H65" s="5"/>
    </row>
    <row r="66" spans="1:8" ht="15" customHeight="1" x14ac:dyDescent="0.25">
      <c r="A66" s="60"/>
      <c r="B66" s="109" t="s">
        <v>79</v>
      </c>
      <c r="C66" s="94" t="s">
        <v>76</v>
      </c>
      <c r="D66" s="94" t="s">
        <v>80</v>
      </c>
      <c r="E66" s="113">
        <f>E63/E52</f>
        <v>6.7293997965412009</v>
      </c>
      <c r="F66" s="102">
        <f>F63/F52</f>
        <v>13.25</v>
      </c>
      <c r="G66" s="103">
        <f>G63/G52</f>
        <v>6.9843597262952102</v>
      </c>
      <c r="H66" s="5"/>
    </row>
    <row r="67" spans="1:8" ht="12.75" customHeight="1" x14ac:dyDescent="0.25">
      <c r="A67" s="60"/>
      <c r="B67" s="109" t="s">
        <v>81</v>
      </c>
      <c r="C67" s="94" t="s">
        <v>82</v>
      </c>
      <c r="D67" s="94" t="s">
        <v>80</v>
      </c>
      <c r="E67" s="114"/>
      <c r="F67" s="115"/>
      <c r="G67" s="114">
        <f>G58/G63</f>
        <v>25025.192442267318</v>
      </c>
      <c r="H67" s="5"/>
    </row>
    <row r="68" spans="1:8" ht="13.5" customHeight="1" x14ac:dyDescent="0.25">
      <c r="A68" s="116"/>
      <c r="B68" s="109" t="s">
        <v>83</v>
      </c>
      <c r="C68" s="94" t="s">
        <v>82</v>
      </c>
      <c r="D68" s="94" t="s">
        <v>80</v>
      </c>
      <c r="E68" s="114"/>
      <c r="F68" s="114">
        <f>F61/E63</f>
        <v>1352.2297808012095</v>
      </c>
      <c r="G68" s="114">
        <f>E68+F68</f>
        <v>1352.2297808012095</v>
      </c>
      <c r="H68" s="5"/>
    </row>
    <row r="69" spans="1:8" ht="12" customHeight="1" x14ac:dyDescent="0.25">
      <c r="A69" s="60">
        <v>4</v>
      </c>
      <c r="B69" s="117" t="s">
        <v>84</v>
      </c>
      <c r="C69" s="53"/>
      <c r="D69" s="53"/>
      <c r="E69" s="118"/>
      <c r="F69" s="118"/>
      <c r="G69" s="118"/>
      <c r="H69" s="5"/>
    </row>
    <row r="70" spans="1:8" ht="24" customHeight="1" x14ac:dyDescent="0.25">
      <c r="A70" s="60"/>
      <c r="B70" s="119" t="s">
        <v>85</v>
      </c>
      <c r="C70" s="120" t="s">
        <v>86</v>
      </c>
      <c r="D70" s="94" t="s">
        <v>80</v>
      </c>
      <c r="E70" s="121"/>
      <c r="F70" s="121"/>
      <c r="G70" s="121">
        <v>-0.4</v>
      </c>
    </row>
    <row r="71" spans="1:8" ht="22.5" customHeight="1" x14ac:dyDescent="0.25">
      <c r="A71" s="60"/>
      <c r="B71" s="119" t="s">
        <v>87</v>
      </c>
      <c r="C71" s="120" t="s">
        <v>86</v>
      </c>
      <c r="D71" s="94" t="s">
        <v>80</v>
      </c>
      <c r="E71" s="121"/>
      <c r="F71" s="121"/>
      <c r="G71" s="122">
        <f>G61/G58*100</f>
        <v>5.0026565252649533</v>
      </c>
    </row>
    <row r="72" spans="1:8" ht="30" customHeight="1" x14ac:dyDescent="0.25">
      <c r="A72" s="44" t="s">
        <v>88</v>
      </c>
      <c r="B72" s="44"/>
      <c r="C72" s="44"/>
      <c r="D72" s="123"/>
      <c r="E72" s="124"/>
      <c r="F72" s="125" t="s">
        <v>89</v>
      </c>
      <c r="G72" s="125"/>
    </row>
    <row r="73" spans="1:8" ht="12" customHeight="1" x14ac:dyDescent="0.25">
      <c r="A73" s="126" t="s">
        <v>90</v>
      </c>
      <c r="B73" s="126"/>
      <c r="C73" s="126"/>
      <c r="D73" s="36"/>
      <c r="E73" s="84"/>
      <c r="F73" s="127" t="s">
        <v>91</v>
      </c>
      <c r="G73" s="127"/>
    </row>
    <row r="74" spans="1:8" ht="18" customHeight="1" x14ac:dyDescent="0.25">
      <c r="A74" s="44" t="s">
        <v>92</v>
      </c>
      <c r="B74" s="44"/>
      <c r="C74" s="44"/>
      <c r="D74" s="128"/>
      <c r="E74" s="129"/>
      <c r="F74" s="125"/>
      <c r="G74" s="125"/>
    </row>
    <row r="75" spans="1:8" x14ac:dyDescent="0.25">
      <c r="A75" s="84"/>
      <c r="B75" s="36"/>
      <c r="C75" s="84"/>
      <c r="D75" s="84"/>
      <c r="E75" s="84"/>
      <c r="F75" s="84"/>
      <c r="G75" s="84"/>
    </row>
    <row r="76" spans="1:8" x14ac:dyDescent="0.25">
      <c r="A76" s="58"/>
      <c r="B76" s="58"/>
      <c r="C76" s="58"/>
      <c r="D76" s="58"/>
      <c r="E76" s="58"/>
      <c r="F76" s="58"/>
      <c r="G76" s="58"/>
    </row>
    <row r="77" spans="1:8" x14ac:dyDescent="0.25">
      <c r="A77" s="58"/>
      <c r="B77" s="58"/>
      <c r="C77" s="58"/>
      <c r="D77" s="58"/>
      <c r="E77" s="58"/>
      <c r="F77" s="58"/>
      <c r="G77" s="58"/>
    </row>
  </sheetData>
  <mergeCells count="39">
    <mergeCell ref="A73:C73"/>
    <mergeCell ref="F73:G74"/>
    <mergeCell ref="A74:C74"/>
    <mergeCell ref="A35:D35"/>
    <mergeCell ref="B37:D37"/>
    <mergeCell ref="B42:G42"/>
    <mergeCell ref="B45:G45"/>
    <mergeCell ref="A72:C72"/>
    <mergeCell ref="F72:G72"/>
    <mergeCell ref="B28:E28"/>
    <mergeCell ref="B30:F30"/>
    <mergeCell ref="B31:D31"/>
    <mergeCell ref="B32:D32"/>
    <mergeCell ref="B33:D33"/>
    <mergeCell ref="B34:D34"/>
    <mergeCell ref="B21:E21"/>
    <mergeCell ref="B22:E22"/>
    <mergeCell ref="B23:E23"/>
    <mergeCell ref="B24:G24"/>
    <mergeCell ref="B26:D26"/>
    <mergeCell ref="B27:E27"/>
    <mergeCell ref="E15:F15"/>
    <mergeCell ref="E16:F16"/>
    <mergeCell ref="B17:C17"/>
    <mergeCell ref="E17:F17"/>
    <mergeCell ref="B19:G19"/>
    <mergeCell ref="B20:E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2021-05-06T08:22:24Z</dcterms:created>
  <dcterms:modified xsi:type="dcterms:W3CDTF">2021-05-06T08:22:25Z</dcterms:modified>
</cp:coreProperties>
</file>