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Лист1!$A$1:$P$23</definedName>
  </definedNames>
  <calcPr calcId="125725"/>
</workbook>
</file>

<file path=xl/calcChain.xml><?xml version="1.0" encoding="utf-8"?>
<calcChain xmlns="http://schemas.openxmlformats.org/spreadsheetml/2006/main">
  <c r="P20" i="1"/>
  <c r="O20"/>
  <c r="N20"/>
  <c r="M20"/>
  <c r="L20"/>
  <c r="K20"/>
  <c r="J20"/>
  <c r="I20"/>
  <c r="H20"/>
  <c r="G20"/>
  <c r="E19"/>
  <c r="D19"/>
  <c r="C19"/>
  <c r="F18"/>
  <c r="E18"/>
  <c r="D18"/>
  <c r="C18"/>
  <c r="B18"/>
  <c r="F17"/>
  <c r="E17"/>
  <c r="D17"/>
  <c r="C17"/>
  <c r="B17"/>
  <c r="F16"/>
  <c r="E16"/>
  <c r="D16"/>
  <c r="C16"/>
  <c r="B16"/>
  <c r="F15"/>
  <c r="E15"/>
  <c r="D15"/>
  <c r="C15"/>
  <c r="B15"/>
  <c r="F14"/>
  <c r="E14"/>
  <c r="D14"/>
  <c r="C14"/>
  <c r="B14"/>
  <c r="F13"/>
  <c r="E13"/>
  <c r="D13"/>
  <c r="C13"/>
  <c r="B13"/>
  <c r="F12"/>
  <c r="E12"/>
  <c r="D12"/>
  <c r="C12"/>
  <c r="B12"/>
  <c r="F11"/>
  <c r="E11"/>
  <c r="D11"/>
  <c r="C11"/>
  <c r="B11"/>
  <c r="F10"/>
  <c r="E10"/>
  <c r="D10"/>
  <c r="C10"/>
  <c r="B10"/>
  <c r="F9"/>
  <c r="E9"/>
  <c r="D9"/>
  <c r="C9"/>
  <c r="B9"/>
  <c r="F8"/>
  <c r="E8"/>
  <c r="D8"/>
  <c r="C8"/>
  <c r="B8"/>
  <c r="F7"/>
  <c r="F20" s="1"/>
  <c r="E7"/>
  <c r="E20" s="1"/>
  <c r="D7"/>
  <c r="D20" s="1"/>
  <c r="C7"/>
  <c r="C20" s="1"/>
  <c r="B7"/>
  <c r="B20" s="1"/>
</calcChain>
</file>

<file path=xl/sharedStrings.xml><?xml version="1.0" encoding="utf-8"?>
<sst xmlns="http://schemas.openxmlformats.org/spreadsheetml/2006/main" count="36" uniqueCount="28">
  <si>
    <t>Назва розпорядника кредитів</t>
  </si>
  <si>
    <t>Всього</t>
  </si>
  <si>
    <t>Загальний фонд</t>
  </si>
  <si>
    <t>Спеціальний фонд</t>
  </si>
  <si>
    <t>Теплопо-стачання
Гкал</t>
  </si>
  <si>
    <t>Водопо-стачання
м3</t>
  </si>
  <si>
    <t>Електрична енергія
КВт/год</t>
  </si>
  <si>
    <t>Природний газ
м3</t>
  </si>
  <si>
    <t>Дрова м3</t>
  </si>
  <si>
    <t>Дрова
м3</t>
  </si>
  <si>
    <t>Відділ освіти виконавчих 
органів Дрогобицької міської ради</t>
  </si>
  <si>
    <t>в т.ч. ДЮСШ</t>
  </si>
  <si>
    <t>Відділ охорони здоров"я виконавчих органів 
Дрогобицької міської ради</t>
  </si>
  <si>
    <t>Управління культури та розвитку туризму 
виконавчих органів Дрогобицької міської ради</t>
  </si>
  <si>
    <t>в т.ч. школи естетичного виховання</t>
  </si>
  <si>
    <t xml:space="preserve">в т.ч.апарат управління </t>
  </si>
  <si>
    <t>в т.ч.культурно-освітній центр</t>
  </si>
  <si>
    <t>Департамент міського господарства
Дрогобицької міської ради</t>
  </si>
  <si>
    <t>Виконавчий комітет Дрогобицької міської ради</t>
  </si>
  <si>
    <t>в т.ч. ДМЦСС</t>
  </si>
  <si>
    <t>Управління соціального захисту населення 
Дрогобицької міської ради</t>
  </si>
  <si>
    <t>в т.ч. ДМТЦСО</t>
  </si>
  <si>
    <t>Управління майна громади виконавчих органів Дрогобицької міської ради</t>
  </si>
  <si>
    <t xml:space="preserve">Разом </t>
  </si>
  <si>
    <t>Природний 
газ
м3</t>
  </si>
  <si>
    <t>Начальник фінансового управління                                                   Оксана САВРАН</t>
  </si>
  <si>
    <t>Обсяг  енергоносіїв у фізичних показниках, що споживаються бюджетними установами 
(комунальними некомерційними підприємствами охорони здоров`я ) в розрізі головних розпорядників коштів  бюджету  Дрогобицької міської територіальної громади на  2023 рік</t>
  </si>
  <si>
    <t>Додаток 8
до рішення сесії
від24.11.2022 №1319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</si>
</sst>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6"/>
      <name val="Arial Cyr"/>
      <family val="2"/>
      <charset val="204"/>
    </font>
    <font>
      <b/>
      <sz val="16"/>
      <name val="Arial Cyr"/>
      <charset val="204"/>
    </font>
    <font>
      <sz val="14"/>
      <name val="Arial Cyr"/>
      <family val="2"/>
      <charset val="204"/>
    </font>
    <font>
      <b/>
      <sz val="20"/>
      <name val="Arial Cyr"/>
      <family val="2"/>
      <charset val="204"/>
    </font>
    <font>
      <b/>
      <sz val="20"/>
      <name val="Arial Cyr"/>
      <charset val="204"/>
    </font>
    <font>
      <sz val="10"/>
      <color indexed="12"/>
      <name val="Arial Cyr"/>
      <family val="2"/>
      <charset val="204"/>
    </font>
    <font>
      <sz val="20"/>
      <name val="Arial Cyr"/>
      <charset val="204"/>
    </font>
    <font>
      <sz val="10"/>
      <color indexed="12"/>
      <name val="Arial Cyr"/>
      <charset val="204"/>
    </font>
    <font>
      <sz val="20"/>
      <color indexed="12"/>
      <name val="Arial Cyr"/>
      <charset val="204"/>
    </font>
    <font>
      <b/>
      <sz val="20"/>
      <color indexed="12"/>
      <name val="Arial Cyr"/>
      <charset val="204"/>
    </font>
    <font>
      <sz val="10"/>
      <name val="Arial Cyr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 applyProtection="1">
      <alignment horizontal="left" wrapText="1"/>
      <protection locked="0"/>
    </xf>
    <xf numFmtId="0" fontId="5" fillId="2" borderId="1" xfId="0" applyFont="1" applyFill="1" applyBorder="1" applyAlignment="1">
      <alignment horizontal="right"/>
    </xf>
    <xf numFmtId="1" fontId="5" fillId="2" borderId="1" xfId="0" applyNumberFormat="1" applyFont="1" applyFill="1" applyBorder="1" applyAlignment="1">
      <alignment horizontal="right"/>
    </xf>
    <xf numFmtId="0" fontId="5" fillId="0" borderId="1" xfId="0" applyFont="1" applyBorder="1"/>
    <xf numFmtId="0" fontId="6" fillId="0" borderId="0" xfId="0" applyFont="1"/>
    <xf numFmtId="0" fontId="7" fillId="0" borderId="1" xfId="0" applyFont="1" applyBorder="1" applyAlignment="1" applyProtection="1">
      <alignment horizontal="left" wrapText="1"/>
      <protection locked="0"/>
    </xf>
    <xf numFmtId="0" fontId="7" fillId="2" borderId="1" xfId="0" applyFont="1" applyFill="1" applyBorder="1" applyAlignment="1">
      <alignment horizontal="right"/>
    </xf>
    <xf numFmtId="1" fontId="7" fillId="2" borderId="1" xfId="0" applyNumberFormat="1" applyFont="1" applyFill="1" applyBorder="1" applyAlignment="1">
      <alignment horizontal="right"/>
    </xf>
    <xf numFmtId="0" fontId="7" fillId="0" borderId="1" xfId="0" applyFont="1" applyBorder="1"/>
    <xf numFmtId="0" fontId="8" fillId="0" borderId="0" xfId="0" applyFont="1"/>
    <xf numFmtId="0" fontId="0" fillId="0" borderId="0" xfId="0" applyFont="1"/>
    <xf numFmtId="0" fontId="9" fillId="0" borderId="1" xfId="0" applyFont="1" applyBorder="1"/>
    <xf numFmtId="0" fontId="9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10" fillId="0" borderId="1" xfId="0" applyFont="1" applyBorder="1"/>
    <xf numFmtId="0" fontId="4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1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2"/>
  <sheetViews>
    <sheetView tabSelected="1" view="pageBreakPreview" zoomScale="60" zoomScaleNormal="71" workbookViewId="0">
      <selection activeCell="N1" sqref="N1:P1"/>
    </sheetView>
  </sheetViews>
  <sheetFormatPr defaultRowHeight="15"/>
  <cols>
    <col min="1" max="1" width="47" bestFit="1" customWidth="1"/>
    <col min="2" max="2" width="15.7109375" customWidth="1"/>
    <col min="3" max="3" width="17.28515625" customWidth="1"/>
    <col min="4" max="4" width="21.7109375" customWidth="1"/>
    <col min="5" max="5" width="20.5703125" customWidth="1"/>
    <col min="6" max="6" width="12.7109375" customWidth="1"/>
    <col min="7" max="8" width="17" customWidth="1"/>
    <col min="9" max="9" width="19.5703125" customWidth="1"/>
    <col min="10" max="10" width="20" customWidth="1"/>
    <col min="11" max="11" width="13.5703125" customWidth="1"/>
    <col min="12" max="12" width="18" customWidth="1"/>
    <col min="13" max="13" width="17" customWidth="1"/>
    <col min="14" max="14" width="20.140625" bestFit="1" customWidth="1"/>
    <col min="15" max="15" width="23.28515625" customWidth="1"/>
    <col min="16" max="16" width="14.140625" customWidth="1"/>
  </cols>
  <sheetData>
    <row r="1" spans="1:19" ht="90" customHeight="1">
      <c r="N1" s="36" t="s">
        <v>27</v>
      </c>
      <c r="O1" s="37"/>
      <c r="P1" s="37"/>
    </row>
    <row r="2" spans="1:19" ht="54" customHeight="1">
      <c r="A2" s="34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4" spans="1:19" ht="20.25">
      <c r="A4" s="31" t="s">
        <v>0</v>
      </c>
      <c r="B4" s="32" t="s">
        <v>1</v>
      </c>
      <c r="C4" s="32"/>
      <c r="D4" s="32"/>
      <c r="E4" s="32"/>
      <c r="F4" s="1"/>
      <c r="G4" s="33" t="s">
        <v>2</v>
      </c>
      <c r="H4" s="33"/>
      <c r="I4" s="33"/>
      <c r="J4" s="33"/>
      <c r="K4" s="2"/>
      <c r="L4" s="33" t="s">
        <v>3</v>
      </c>
      <c r="M4" s="33"/>
      <c r="N4" s="33"/>
      <c r="O4" s="33"/>
      <c r="P4" s="33"/>
    </row>
    <row r="5" spans="1:19" s="28" customFormat="1" ht="60.75">
      <c r="A5" s="31"/>
      <c r="B5" s="25" t="s">
        <v>4</v>
      </c>
      <c r="C5" s="25" t="s">
        <v>5</v>
      </c>
      <c r="D5" s="25" t="s">
        <v>6</v>
      </c>
      <c r="E5" s="25" t="s">
        <v>7</v>
      </c>
      <c r="F5" s="25" t="s">
        <v>8</v>
      </c>
      <c r="G5" s="26" t="s">
        <v>4</v>
      </c>
      <c r="H5" s="26" t="s">
        <v>5</v>
      </c>
      <c r="I5" s="26" t="s">
        <v>6</v>
      </c>
      <c r="J5" s="26" t="s">
        <v>7</v>
      </c>
      <c r="K5" s="26" t="s">
        <v>9</v>
      </c>
      <c r="L5" s="26" t="s">
        <v>4</v>
      </c>
      <c r="M5" s="26" t="s">
        <v>5</v>
      </c>
      <c r="N5" s="26" t="s">
        <v>6</v>
      </c>
      <c r="O5" s="27" t="s">
        <v>24</v>
      </c>
      <c r="P5" s="26" t="s">
        <v>9</v>
      </c>
    </row>
    <row r="6" spans="1:19" ht="18">
      <c r="A6" s="3">
        <v>1</v>
      </c>
      <c r="B6" s="4">
        <v>2</v>
      </c>
      <c r="C6" s="4">
        <v>3</v>
      </c>
      <c r="D6" s="4">
        <v>4</v>
      </c>
      <c r="E6" s="4">
        <v>5</v>
      </c>
      <c r="F6" s="4"/>
      <c r="G6" s="5">
        <v>6</v>
      </c>
      <c r="H6" s="5">
        <v>7</v>
      </c>
      <c r="I6" s="5">
        <v>8</v>
      </c>
      <c r="J6" s="5">
        <v>9</v>
      </c>
      <c r="K6" s="5"/>
      <c r="L6" s="5">
        <v>10</v>
      </c>
      <c r="M6" s="5">
        <v>11</v>
      </c>
      <c r="N6" s="5">
        <v>12</v>
      </c>
      <c r="O6" s="5">
        <v>13</v>
      </c>
      <c r="P6" s="6"/>
    </row>
    <row r="7" spans="1:19" ht="105">
      <c r="A7" s="7" t="s">
        <v>10</v>
      </c>
      <c r="B7" s="8">
        <f t="shared" ref="B7:F18" si="0">G7+L7</f>
        <v>10735</v>
      </c>
      <c r="C7" s="8">
        <f t="shared" si="0"/>
        <v>45020</v>
      </c>
      <c r="D7" s="8">
        <f t="shared" si="0"/>
        <v>1756450</v>
      </c>
      <c r="E7" s="9">
        <f t="shared" si="0"/>
        <v>120000</v>
      </c>
      <c r="F7" s="9">
        <f t="shared" si="0"/>
        <v>2000</v>
      </c>
      <c r="G7" s="8">
        <v>10700</v>
      </c>
      <c r="H7" s="8">
        <v>42000</v>
      </c>
      <c r="I7" s="8">
        <v>1750000</v>
      </c>
      <c r="J7" s="8">
        <v>120000</v>
      </c>
      <c r="K7" s="8">
        <v>2000</v>
      </c>
      <c r="L7" s="8">
        <v>35</v>
      </c>
      <c r="M7" s="8">
        <v>3020</v>
      </c>
      <c r="N7" s="8">
        <v>6450</v>
      </c>
      <c r="O7" s="8"/>
      <c r="P7" s="10"/>
      <c r="Q7" s="11"/>
      <c r="R7" s="11"/>
      <c r="S7" s="11"/>
    </row>
    <row r="8" spans="1:19" s="17" customFormat="1" ht="25.5">
      <c r="A8" s="12" t="s">
        <v>11</v>
      </c>
      <c r="B8" s="13">
        <f t="shared" si="0"/>
        <v>1530</v>
      </c>
      <c r="C8" s="13">
        <f t="shared" si="0"/>
        <v>10000</v>
      </c>
      <c r="D8" s="13">
        <f t="shared" si="0"/>
        <v>256000</v>
      </c>
      <c r="E8" s="14">
        <f t="shared" si="0"/>
        <v>0</v>
      </c>
      <c r="F8" s="14">
        <f t="shared" si="0"/>
        <v>0</v>
      </c>
      <c r="G8" s="13">
        <v>1500</v>
      </c>
      <c r="H8" s="13">
        <v>7000</v>
      </c>
      <c r="I8" s="13">
        <v>250000</v>
      </c>
      <c r="J8" s="13"/>
      <c r="K8" s="13"/>
      <c r="L8" s="13">
        <v>30</v>
      </c>
      <c r="M8" s="13">
        <v>3000</v>
      </c>
      <c r="N8" s="13">
        <v>6000</v>
      </c>
      <c r="O8" s="13"/>
      <c r="P8" s="15"/>
      <c r="Q8" s="16"/>
      <c r="R8" s="16"/>
      <c r="S8" s="16"/>
    </row>
    <row r="9" spans="1:19" ht="131.25">
      <c r="A9" s="7" t="s">
        <v>12</v>
      </c>
      <c r="B9" s="8">
        <f t="shared" si="0"/>
        <v>5000</v>
      </c>
      <c r="C9" s="8">
        <f t="shared" si="0"/>
        <v>46200</v>
      </c>
      <c r="D9" s="8">
        <f t="shared" si="0"/>
        <v>2400000</v>
      </c>
      <c r="E9" s="9">
        <f t="shared" si="0"/>
        <v>62000</v>
      </c>
      <c r="F9" s="9">
        <f t="shared" si="0"/>
        <v>60</v>
      </c>
      <c r="G9" s="8">
        <v>4800</v>
      </c>
      <c r="H9" s="8">
        <v>43000</v>
      </c>
      <c r="I9" s="8">
        <v>2150000</v>
      </c>
      <c r="J9" s="8">
        <v>54700</v>
      </c>
      <c r="K9" s="8">
        <v>60</v>
      </c>
      <c r="L9" s="8">
        <v>200</v>
      </c>
      <c r="M9" s="8">
        <v>3200</v>
      </c>
      <c r="N9" s="8">
        <v>250000</v>
      </c>
      <c r="O9" s="8">
        <v>7300</v>
      </c>
      <c r="P9" s="10"/>
      <c r="Q9" s="11"/>
      <c r="R9" s="11"/>
      <c r="S9" s="11"/>
    </row>
    <row r="10" spans="1:19" ht="131.25">
      <c r="A10" s="7" t="s">
        <v>13</v>
      </c>
      <c r="B10" s="8">
        <f t="shared" si="0"/>
        <v>1550</v>
      </c>
      <c r="C10" s="8">
        <f t="shared" si="0"/>
        <v>4000</v>
      </c>
      <c r="D10" s="8">
        <f t="shared" si="0"/>
        <v>225000</v>
      </c>
      <c r="E10" s="9">
        <f t="shared" si="0"/>
        <v>44400</v>
      </c>
      <c r="F10" s="9">
        <f t="shared" si="0"/>
        <v>100</v>
      </c>
      <c r="G10" s="8">
        <v>1500</v>
      </c>
      <c r="H10" s="8">
        <v>3500</v>
      </c>
      <c r="I10" s="8">
        <v>185000</v>
      </c>
      <c r="J10" s="8">
        <v>44000</v>
      </c>
      <c r="K10" s="8">
        <v>100</v>
      </c>
      <c r="L10" s="8">
        <v>50</v>
      </c>
      <c r="M10" s="8">
        <v>500</v>
      </c>
      <c r="N10" s="8">
        <v>40000</v>
      </c>
      <c r="O10" s="8">
        <v>400</v>
      </c>
      <c r="P10" s="10"/>
      <c r="Q10" s="11"/>
      <c r="R10" s="11"/>
      <c r="S10" s="11"/>
    </row>
    <row r="11" spans="1:19" s="17" customFormat="1" ht="51">
      <c r="A11" s="12" t="s">
        <v>14</v>
      </c>
      <c r="B11" s="13">
        <f t="shared" si="0"/>
        <v>295</v>
      </c>
      <c r="C11" s="13">
        <f t="shared" si="0"/>
        <v>1000</v>
      </c>
      <c r="D11" s="13">
        <f t="shared" si="0"/>
        <v>30260</v>
      </c>
      <c r="E11" s="14">
        <f t="shared" si="0"/>
        <v>10870</v>
      </c>
      <c r="F11" s="14">
        <f t="shared" si="0"/>
        <v>0</v>
      </c>
      <c r="G11" s="13">
        <v>280</v>
      </c>
      <c r="H11" s="13">
        <v>900</v>
      </c>
      <c r="I11" s="13">
        <v>28460</v>
      </c>
      <c r="J11" s="13">
        <v>10870</v>
      </c>
      <c r="K11" s="13"/>
      <c r="L11" s="13">
        <v>15</v>
      </c>
      <c r="M11" s="13">
        <v>100</v>
      </c>
      <c r="N11" s="13">
        <v>1800</v>
      </c>
      <c r="O11" s="13"/>
      <c r="P11" s="18"/>
      <c r="Q11" s="16"/>
      <c r="R11" s="16"/>
      <c r="S11" s="16"/>
    </row>
    <row r="12" spans="1:19" s="17" customFormat="1" ht="25.5">
      <c r="A12" s="12" t="s">
        <v>15</v>
      </c>
      <c r="B12" s="13">
        <f t="shared" si="0"/>
        <v>2</v>
      </c>
      <c r="C12" s="13">
        <f t="shared" si="0"/>
        <v>20</v>
      </c>
      <c r="D12" s="13">
        <f t="shared" si="0"/>
        <v>615</v>
      </c>
      <c r="E12" s="14">
        <f t="shared" si="0"/>
        <v>0</v>
      </c>
      <c r="F12" s="14">
        <f t="shared" si="0"/>
        <v>0</v>
      </c>
      <c r="G12" s="13">
        <v>2</v>
      </c>
      <c r="H12" s="13">
        <v>20</v>
      </c>
      <c r="I12" s="13">
        <v>615</v>
      </c>
      <c r="J12" s="13"/>
      <c r="K12" s="13"/>
      <c r="L12" s="19"/>
      <c r="M12" s="19"/>
      <c r="N12" s="19"/>
      <c r="O12" s="19"/>
      <c r="P12" s="18"/>
      <c r="Q12" s="16"/>
      <c r="R12" s="16"/>
      <c r="S12" s="16"/>
    </row>
    <row r="13" spans="1:19" s="17" customFormat="1" ht="51">
      <c r="A13" s="12" t="s">
        <v>16</v>
      </c>
      <c r="B13" s="13">
        <f t="shared" si="0"/>
        <v>80</v>
      </c>
      <c r="C13" s="13">
        <f t="shared" si="0"/>
        <v>120</v>
      </c>
      <c r="D13" s="13">
        <f t="shared" si="0"/>
        <v>7000</v>
      </c>
      <c r="E13" s="14">
        <f t="shared" si="0"/>
        <v>0</v>
      </c>
      <c r="F13" s="14">
        <f t="shared" si="0"/>
        <v>0</v>
      </c>
      <c r="G13" s="13">
        <v>80</v>
      </c>
      <c r="H13" s="13">
        <v>120</v>
      </c>
      <c r="I13" s="13">
        <v>7000</v>
      </c>
      <c r="J13" s="13"/>
      <c r="K13" s="13"/>
      <c r="L13" s="19"/>
      <c r="M13" s="19"/>
      <c r="N13" s="19"/>
      <c r="O13" s="19"/>
      <c r="P13" s="18"/>
      <c r="Q13" s="16"/>
      <c r="R13" s="16"/>
      <c r="S13" s="16"/>
    </row>
    <row r="14" spans="1:19" ht="105">
      <c r="A14" s="7" t="s">
        <v>17</v>
      </c>
      <c r="B14" s="8">
        <f t="shared" si="0"/>
        <v>7</v>
      </c>
      <c r="C14" s="8">
        <f t="shared" si="0"/>
        <v>100</v>
      </c>
      <c r="D14" s="8">
        <f t="shared" si="0"/>
        <v>11000</v>
      </c>
      <c r="E14" s="9">
        <f t="shared" si="0"/>
        <v>6000</v>
      </c>
      <c r="F14" s="9">
        <f t="shared" si="0"/>
        <v>0</v>
      </c>
      <c r="G14" s="8">
        <v>7</v>
      </c>
      <c r="H14" s="8">
        <v>100</v>
      </c>
      <c r="I14" s="8">
        <v>11000</v>
      </c>
      <c r="J14" s="8">
        <v>6000</v>
      </c>
      <c r="K14" s="8"/>
      <c r="L14" s="20"/>
      <c r="M14" s="20"/>
      <c r="N14" s="20"/>
      <c r="O14" s="20"/>
      <c r="P14" s="21"/>
      <c r="Q14" s="11"/>
      <c r="R14" s="11"/>
      <c r="S14" s="11"/>
    </row>
    <row r="15" spans="1:19" ht="78.75">
      <c r="A15" s="22" t="s">
        <v>18</v>
      </c>
      <c r="B15" s="8">
        <f t="shared" si="0"/>
        <v>165</v>
      </c>
      <c r="C15" s="8">
        <f t="shared" si="0"/>
        <v>715</v>
      </c>
      <c r="D15" s="8">
        <f t="shared" si="0"/>
        <v>262700</v>
      </c>
      <c r="E15" s="9">
        <f t="shared" si="0"/>
        <v>59800</v>
      </c>
      <c r="F15" s="9">
        <f t="shared" si="0"/>
        <v>0</v>
      </c>
      <c r="G15" s="8">
        <v>165</v>
      </c>
      <c r="H15" s="8">
        <v>715</v>
      </c>
      <c r="I15" s="8">
        <v>262700</v>
      </c>
      <c r="J15" s="8">
        <v>59800</v>
      </c>
      <c r="K15" s="8"/>
      <c r="L15" s="20"/>
      <c r="M15" s="20"/>
      <c r="N15" s="20"/>
      <c r="O15" s="20"/>
      <c r="P15" s="21"/>
      <c r="Q15" s="11"/>
      <c r="R15" s="11"/>
      <c r="S15" s="11"/>
    </row>
    <row r="16" spans="1:19" s="17" customFormat="1" ht="25.5">
      <c r="A16" s="23" t="s">
        <v>19</v>
      </c>
      <c r="B16" s="13">
        <f t="shared" si="0"/>
        <v>0</v>
      </c>
      <c r="C16" s="13">
        <f t="shared" si="0"/>
        <v>65</v>
      </c>
      <c r="D16" s="13">
        <f t="shared" si="0"/>
        <v>4700</v>
      </c>
      <c r="E16" s="14">
        <f t="shared" si="0"/>
        <v>4800</v>
      </c>
      <c r="F16" s="14">
        <f t="shared" si="0"/>
        <v>0</v>
      </c>
      <c r="G16" s="13"/>
      <c r="H16" s="13">
        <v>65</v>
      </c>
      <c r="I16" s="13">
        <v>4700</v>
      </c>
      <c r="J16" s="13">
        <v>4800</v>
      </c>
      <c r="K16" s="13"/>
      <c r="L16" s="19"/>
      <c r="M16" s="19"/>
      <c r="N16" s="19"/>
      <c r="O16" s="19"/>
      <c r="P16" s="18"/>
      <c r="Q16" s="16"/>
      <c r="R16" s="16"/>
      <c r="S16" s="16"/>
    </row>
    <row r="17" spans="1:19" ht="131.25">
      <c r="A17" s="22" t="s">
        <v>20</v>
      </c>
      <c r="B17" s="8">
        <f t="shared" si="0"/>
        <v>20</v>
      </c>
      <c r="C17" s="8">
        <f t="shared" si="0"/>
        <v>120</v>
      </c>
      <c r="D17" s="8">
        <f t="shared" si="0"/>
        <v>6300</v>
      </c>
      <c r="E17" s="9">
        <f t="shared" si="0"/>
        <v>2500</v>
      </c>
      <c r="F17" s="9">
        <f t="shared" si="0"/>
        <v>0</v>
      </c>
      <c r="G17" s="8">
        <v>20</v>
      </c>
      <c r="H17" s="8">
        <v>120</v>
      </c>
      <c r="I17" s="8">
        <v>6300</v>
      </c>
      <c r="J17" s="8">
        <v>2500</v>
      </c>
      <c r="K17" s="8"/>
      <c r="L17" s="20"/>
      <c r="M17" s="20"/>
      <c r="N17" s="20"/>
      <c r="O17" s="20"/>
      <c r="P17" s="21"/>
      <c r="Q17" s="11"/>
      <c r="R17" s="11"/>
      <c r="S17" s="11"/>
    </row>
    <row r="18" spans="1:19" s="17" customFormat="1" ht="25.5">
      <c r="A18" s="23" t="s">
        <v>21</v>
      </c>
      <c r="B18" s="14">
        <f t="shared" si="0"/>
        <v>0</v>
      </c>
      <c r="C18" s="14">
        <f t="shared" si="0"/>
        <v>120</v>
      </c>
      <c r="D18" s="14">
        <f t="shared" si="0"/>
        <v>3000</v>
      </c>
      <c r="E18" s="14">
        <f t="shared" si="0"/>
        <v>2500</v>
      </c>
      <c r="F18" s="14">
        <f t="shared" si="0"/>
        <v>0</v>
      </c>
      <c r="G18" s="13"/>
      <c r="H18" s="13">
        <v>120</v>
      </c>
      <c r="I18" s="13">
        <v>3000</v>
      </c>
      <c r="J18" s="13">
        <v>2500</v>
      </c>
      <c r="K18" s="13"/>
      <c r="L18" s="19"/>
      <c r="M18" s="19"/>
      <c r="N18" s="19"/>
      <c r="O18" s="19"/>
      <c r="P18" s="18"/>
      <c r="Q18" s="16"/>
      <c r="R18" s="16"/>
      <c r="S18" s="16"/>
    </row>
    <row r="19" spans="1:19" ht="105">
      <c r="A19" s="22" t="s">
        <v>22</v>
      </c>
      <c r="B19" s="9"/>
      <c r="C19" s="9">
        <f>H19+M19</f>
        <v>60</v>
      </c>
      <c r="D19" s="9">
        <f>I19+N19</f>
        <v>11000</v>
      </c>
      <c r="E19" s="9">
        <f>J19+O19</f>
        <v>8000</v>
      </c>
      <c r="F19" s="9"/>
      <c r="G19" s="8"/>
      <c r="H19" s="8">
        <v>60</v>
      </c>
      <c r="I19" s="8">
        <v>11000</v>
      </c>
      <c r="J19" s="8">
        <v>8000</v>
      </c>
      <c r="K19" s="8"/>
      <c r="L19" s="8"/>
      <c r="M19" s="8"/>
      <c r="N19" s="8"/>
      <c r="O19" s="8"/>
      <c r="P19" s="10"/>
      <c r="Q19" s="24"/>
    </row>
    <row r="20" spans="1:19" ht="26.25">
      <c r="A20" s="22" t="s">
        <v>23</v>
      </c>
      <c r="B20" s="9">
        <f t="shared" ref="B20:P20" si="1">B7+B9+B10+B14+B15+B17+B19</f>
        <v>17477</v>
      </c>
      <c r="C20" s="9">
        <f t="shared" si="1"/>
        <v>96215</v>
      </c>
      <c r="D20" s="9">
        <f t="shared" si="1"/>
        <v>4672450</v>
      </c>
      <c r="E20" s="9">
        <f t="shared" si="1"/>
        <v>302700</v>
      </c>
      <c r="F20" s="9">
        <f t="shared" si="1"/>
        <v>2160</v>
      </c>
      <c r="G20" s="9">
        <f t="shared" si="1"/>
        <v>17192</v>
      </c>
      <c r="H20" s="9">
        <f t="shared" si="1"/>
        <v>89495</v>
      </c>
      <c r="I20" s="9">
        <f t="shared" si="1"/>
        <v>4376000</v>
      </c>
      <c r="J20" s="9">
        <f t="shared" si="1"/>
        <v>295000</v>
      </c>
      <c r="K20" s="9">
        <f t="shared" si="1"/>
        <v>2160</v>
      </c>
      <c r="L20" s="9">
        <f t="shared" si="1"/>
        <v>285</v>
      </c>
      <c r="M20" s="9">
        <f t="shared" si="1"/>
        <v>6720</v>
      </c>
      <c r="N20" s="9">
        <f t="shared" si="1"/>
        <v>296450</v>
      </c>
      <c r="O20" s="9">
        <f t="shared" si="1"/>
        <v>7700</v>
      </c>
      <c r="P20" s="9">
        <f t="shared" si="1"/>
        <v>0</v>
      </c>
      <c r="Q20" s="24"/>
    </row>
    <row r="21" spans="1:19" ht="57.75" customHeight="1"/>
    <row r="22" spans="1:19" ht="36">
      <c r="A22" s="29" t="s">
        <v>25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</sheetData>
  <mergeCells count="7">
    <mergeCell ref="A2:P2"/>
    <mergeCell ref="N1:P1"/>
    <mergeCell ref="A22:O22"/>
    <mergeCell ref="A4:A5"/>
    <mergeCell ref="B4:E4"/>
    <mergeCell ref="G4:J4"/>
    <mergeCell ref="L4:P4"/>
  </mergeCells>
  <pageMargins left="0.70866141732283472" right="0.21" top="0.32" bottom="0.36" header="0.31496062992125984" footer="0.31496062992125984"/>
  <pageSetup paperSize="9" scale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2022-11-30T13:30:29Z</dcterms:modified>
</cp:coreProperties>
</file>