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11145" windowHeight="6315" activeTab="0"/>
  </bookViews>
  <sheets>
    <sheet name="Паспорт" sheetId="1" r:id="rId1"/>
    <sheet name="форма №2м" sheetId="2" r:id="rId2"/>
    <sheet name="форма№4-1м" sheetId="3" r:id="rId3"/>
    <sheet name="форма№4-2м" sheetId="4" r:id="rId4"/>
  </sheets>
  <definedNames/>
  <calcPr fullCalcOnLoad="1"/>
</workbook>
</file>

<file path=xl/sharedStrings.xml><?xml version="1.0" encoding="utf-8"?>
<sst xmlns="http://schemas.openxmlformats.org/spreadsheetml/2006/main" count="109" uniqueCount="46">
  <si>
    <t>разом</t>
  </si>
  <si>
    <t>Всього</t>
  </si>
  <si>
    <t>Заробітна плата</t>
  </si>
  <si>
    <t>Нарахування на опл.праці</t>
  </si>
  <si>
    <t>Видатки на відрядження</t>
  </si>
  <si>
    <t>Оплата теплопостачання</t>
  </si>
  <si>
    <t>Оплата водопостачання та водовідв.</t>
  </si>
  <si>
    <t>Оплата електроенергії</t>
  </si>
  <si>
    <t>Оплата природного газу</t>
  </si>
  <si>
    <t>Предмети,матеріали,обл.та інвент.(миючі засоби,канц.тов.приладдя,бланки,меблі,придбання боєприпасів,зброї)</t>
  </si>
  <si>
    <t>Інші виплати населенню(інші виплати премії,гаранти та стипендії)</t>
  </si>
  <si>
    <t>Інші поточні видатки(сплата податків,зборівштрафів,пені)</t>
  </si>
  <si>
    <t>Опл.послуг(дезінфекція,вивезення відходів,охоронна сигналізація,повірка лічильників)</t>
  </si>
  <si>
    <t xml:space="preserve">Продукти харчування </t>
  </si>
  <si>
    <t>Затверджено на зв.період</t>
  </si>
  <si>
    <t>Д/З № 2</t>
  </si>
  <si>
    <t>Д/З №6</t>
  </si>
  <si>
    <t>Д/3 №11</t>
  </si>
  <si>
    <t>Д/з № 12</t>
  </si>
  <si>
    <t>Д/з № 13</t>
  </si>
  <si>
    <t>Д/з № 15</t>
  </si>
  <si>
    <t>Д/з № 19</t>
  </si>
  <si>
    <t>Д/з № 20</t>
  </si>
  <si>
    <t>Д/з № 21</t>
  </si>
  <si>
    <t>Д/З № 24</t>
  </si>
  <si>
    <t>Д/З № 26</t>
  </si>
  <si>
    <t>Д/З № 27</t>
  </si>
  <si>
    <t>Д/З № 28</t>
  </si>
  <si>
    <t>Д/З № 29</t>
  </si>
  <si>
    <t>Д/З № 30</t>
  </si>
  <si>
    <t>Д/з № 35</t>
  </si>
  <si>
    <t>Затверджено на звітний період</t>
  </si>
  <si>
    <t>Надходження та використання коштів загальногго фонду (форма №2м.)місцевого бюджету закладів дошкільної освіти.</t>
  </si>
  <si>
    <t>Оплата інших енергоносіїв</t>
  </si>
  <si>
    <t>Оплата енергосервісу</t>
  </si>
  <si>
    <t>Капітальний ремонт інших обєктів</t>
  </si>
  <si>
    <t>Надходження та використання коштів,отриманих за іншими джерелами власних надходжень(форма№4-2м)</t>
  </si>
  <si>
    <t>Придбання обл.предметів довгострокового користування (килими,підручники,штори меблі)</t>
  </si>
  <si>
    <t>Продукти харчування(послуги шкільних їдалень)</t>
  </si>
  <si>
    <t>Надходження і використання коштів отриманих,як плата за послуги (форма№4-1м)</t>
  </si>
  <si>
    <t>Назва закладу</t>
  </si>
  <si>
    <t>Аркуш</t>
  </si>
  <si>
    <t>Опис</t>
  </si>
  <si>
    <t>форма №2м</t>
  </si>
  <si>
    <t>форма№4-1м</t>
  </si>
  <si>
    <t>форма№4-2м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</si>
</sst>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Continuous" wrapText="1"/>
    </xf>
    <xf numFmtId="2" fontId="4" fillId="0" borderId="11" xfId="0" applyNumberFormat="1" applyFont="1" applyBorder="1" applyAlignment="1">
      <alignment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106.75390625" style="0" bestFit="1" customWidth="1"/>
    <col min="2" max="2" width="12.375" style="0" bestFit="1" customWidth="1"/>
  </cols>
  <sheetData>
    <row r="1" spans="1:2" ht="12.75">
      <c r="A1" s="24" t="s">
        <v>42</v>
      </c>
      <c r="B1" s="24" t="s">
        <v>41</v>
      </c>
    </row>
    <row r="2" spans="1:2" ht="12.75">
      <c r="A2" s="24" t="s">
        <v>32</v>
      </c>
      <c r="B2" s="24" t="s">
        <v>43</v>
      </c>
    </row>
    <row r="3" spans="1:2" ht="12.75">
      <c r="A3" s="24" t="s">
        <v>39</v>
      </c>
      <c r="B3" s="24" t="s">
        <v>44</v>
      </c>
    </row>
    <row r="4" spans="1:2" ht="12.75">
      <c r="A4" s="25" t="s">
        <v>36</v>
      </c>
      <c r="B4" s="25" t="s">
        <v>45</v>
      </c>
    </row>
    <row r="5" spans="1:2" ht="12.75">
      <c r="A5" s="26"/>
      <c r="B5" s="2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5390625" style="0" customWidth="1"/>
    <col min="2" max="2" width="9.875" style="0" customWidth="1"/>
    <col min="3" max="3" width="9.125" style="0" customWidth="1"/>
    <col min="4" max="4" width="10.125" style="0" customWidth="1"/>
    <col min="5" max="5" width="9.125" style="0" customWidth="1"/>
    <col min="6" max="6" width="8.25390625" style="0" customWidth="1"/>
    <col min="7" max="7" width="15.625" style="0" customWidth="1"/>
    <col min="8" max="8" width="9.625" style="0" customWidth="1"/>
    <col min="9" max="9" width="9.75390625" style="0" customWidth="1"/>
    <col min="10" max="10" width="7.25390625" style="0" customWidth="1"/>
    <col min="11" max="11" width="19.125" style="0" customWidth="1"/>
    <col min="12" max="12" width="8.625" style="0" customWidth="1"/>
    <col min="13" max="13" width="7.875" style="0" customWidth="1"/>
    <col min="14" max="14" width="9.75390625" style="0" customWidth="1"/>
    <col min="15" max="15" width="10.00390625" style="0" customWidth="1"/>
    <col min="16" max="16" width="8.125" style="0" customWidth="1"/>
    <col min="17" max="17" width="8.75390625" style="0" customWidth="1"/>
    <col min="18" max="18" width="9.375" style="0" customWidth="1"/>
    <col min="19" max="19" width="10.25390625" style="0" customWidth="1"/>
    <col min="20" max="20" width="8.25390625" style="0" customWidth="1"/>
    <col min="21" max="21" width="8.125" style="0" customWidth="1"/>
    <col min="22" max="22" width="10.375" style="0" customWidth="1"/>
    <col min="23" max="23" width="8.00390625" style="0" customWidth="1"/>
    <col min="24" max="24" width="7.125" style="0" customWidth="1"/>
    <col min="25" max="25" width="4.75390625" style="0" customWidth="1"/>
    <col min="26" max="26" width="8.625" style="0" customWidth="1"/>
    <col min="27" max="27" width="7.375" style="0" customWidth="1"/>
    <col min="28" max="28" width="6.625" style="0" customWidth="1"/>
    <col min="29" max="29" width="7.875" style="0" customWidth="1"/>
    <col min="30" max="30" width="11.25390625" style="0" customWidth="1"/>
    <col min="31" max="31" width="11.625" style="0" bestFit="1" customWidth="1"/>
  </cols>
  <sheetData>
    <row r="1" spans="1:31" ht="101.25">
      <c r="A1" s="14"/>
      <c r="B1" s="9" t="s">
        <v>31</v>
      </c>
      <c r="C1" s="10" t="s">
        <v>2</v>
      </c>
      <c r="D1" s="9" t="s">
        <v>31</v>
      </c>
      <c r="E1" s="10" t="s">
        <v>3</v>
      </c>
      <c r="F1" s="9" t="s">
        <v>31</v>
      </c>
      <c r="G1" s="9" t="s">
        <v>9</v>
      </c>
      <c r="H1" s="9" t="s">
        <v>31</v>
      </c>
      <c r="I1" s="9" t="s">
        <v>13</v>
      </c>
      <c r="J1" s="9" t="s">
        <v>31</v>
      </c>
      <c r="K1" s="9" t="s">
        <v>12</v>
      </c>
      <c r="L1" s="9" t="s">
        <v>31</v>
      </c>
      <c r="M1" s="9" t="s">
        <v>4</v>
      </c>
      <c r="N1" s="9" t="s">
        <v>31</v>
      </c>
      <c r="O1" s="9" t="s">
        <v>5</v>
      </c>
      <c r="P1" s="9" t="s">
        <v>31</v>
      </c>
      <c r="Q1" s="9" t="s">
        <v>6</v>
      </c>
      <c r="R1" s="9" t="s">
        <v>31</v>
      </c>
      <c r="S1" s="9" t="s">
        <v>7</v>
      </c>
      <c r="T1" s="9" t="s">
        <v>31</v>
      </c>
      <c r="U1" s="9" t="s">
        <v>8</v>
      </c>
      <c r="V1" s="9" t="s">
        <v>14</v>
      </c>
      <c r="W1" s="9" t="s">
        <v>33</v>
      </c>
      <c r="X1" s="9" t="s">
        <v>14</v>
      </c>
      <c r="Y1" s="9" t="s">
        <v>34</v>
      </c>
      <c r="Z1" s="9" t="s">
        <v>31</v>
      </c>
      <c r="AA1" s="9" t="s">
        <v>11</v>
      </c>
      <c r="AB1" s="9" t="s">
        <v>31</v>
      </c>
      <c r="AC1" s="9" t="s">
        <v>10</v>
      </c>
      <c r="AD1" s="13" t="s">
        <v>0</v>
      </c>
      <c r="AE1" s="2"/>
    </row>
    <row r="2" spans="1:31" ht="12.75">
      <c r="A2" s="4" t="s">
        <v>15</v>
      </c>
      <c r="B2" s="4">
        <v>4779800</v>
      </c>
      <c r="C2" s="4">
        <v>875208.18</v>
      </c>
      <c r="D2" s="5">
        <v>1046500</v>
      </c>
      <c r="E2" s="5">
        <v>197726.34</v>
      </c>
      <c r="F2" s="5">
        <v>14400</v>
      </c>
      <c r="G2" s="5"/>
      <c r="H2" s="5">
        <v>262200</v>
      </c>
      <c r="I2" s="5">
        <v>23643.22</v>
      </c>
      <c r="J2" s="5">
        <v>3426</v>
      </c>
      <c r="K2" s="5">
        <v>1268.48</v>
      </c>
      <c r="L2" s="5">
        <v>300</v>
      </c>
      <c r="M2" s="4"/>
      <c r="N2" s="4">
        <v>519600</v>
      </c>
      <c r="O2" s="5">
        <v>341596.7</v>
      </c>
      <c r="P2" s="5">
        <v>34100</v>
      </c>
      <c r="Q2" s="4">
        <v>7874.53</v>
      </c>
      <c r="R2" s="4">
        <v>268800</v>
      </c>
      <c r="S2" s="4">
        <v>90965.57</v>
      </c>
      <c r="T2" s="4"/>
      <c r="U2" s="4"/>
      <c r="V2" s="4">
        <v>25674</v>
      </c>
      <c r="W2" s="4"/>
      <c r="X2" s="4"/>
      <c r="Y2" s="4"/>
      <c r="Z2" s="4">
        <v>2400</v>
      </c>
      <c r="AA2" s="4"/>
      <c r="AB2" s="4"/>
      <c r="AC2" s="4"/>
      <c r="AD2" s="4">
        <f>C2+E2+G2+I2+K2+M2+O2+Q2+S2+U2+W2+Y2+AA2+AC2</f>
        <v>1538283.02</v>
      </c>
      <c r="AE2" s="2"/>
    </row>
    <row r="3" spans="1:31" ht="12.75">
      <c r="A3" s="4" t="s">
        <v>16</v>
      </c>
      <c r="B3" s="4">
        <v>4250200</v>
      </c>
      <c r="C3" s="4">
        <v>761544.22</v>
      </c>
      <c r="D3" s="5">
        <v>930700</v>
      </c>
      <c r="E3" s="5">
        <v>166202.64</v>
      </c>
      <c r="F3" s="5">
        <v>14500</v>
      </c>
      <c r="G3" s="5">
        <v>19163.02</v>
      </c>
      <c r="H3" s="5">
        <v>275500</v>
      </c>
      <c r="I3" s="5">
        <v>25110.47</v>
      </c>
      <c r="J3" s="5">
        <v>12226</v>
      </c>
      <c r="K3" s="5">
        <v>1174.5</v>
      </c>
      <c r="L3" s="5">
        <v>300</v>
      </c>
      <c r="M3" s="4">
        <v>204.05</v>
      </c>
      <c r="N3" s="4">
        <v>740100</v>
      </c>
      <c r="O3" s="5">
        <v>375187.3</v>
      </c>
      <c r="P3" s="5">
        <v>29400</v>
      </c>
      <c r="Q3" s="4">
        <v>4435.17</v>
      </c>
      <c r="R3" s="4">
        <v>174200</v>
      </c>
      <c r="S3" s="4">
        <v>54260.49</v>
      </c>
      <c r="T3" s="4"/>
      <c r="U3" s="4"/>
      <c r="V3" s="4">
        <v>19174</v>
      </c>
      <c r="W3" s="4"/>
      <c r="X3" s="4"/>
      <c r="Y3" s="4"/>
      <c r="Z3" s="4">
        <v>1700</v>
      </c>
      <c r="AA3" s="4"/>
      <c r="AB3" s="4"/>
      <c r="AC3" s="4"/>
      <c r="AD3" s="4">
        <f aca="true" t="shared" si="0" ref="AD3:AD18">C3+E3+G3+I3+K3+M3+O3+Q3+S3+U3+W3+Y3+AA3+AC3</f>
        <v>1407281.8599999999</v>
      </c>
      <c r="AE3" s="2"/>
    </row>
    <row r="4" spans="1:31" ht="12.75">
      <c r="A4" s="4" t="s">
        <v>17</v>
      </c>
      <c r="B4" s="4">
        <v>3334500</v>
      </c>
      <c r="C4" s="4">
        <v>611649.47</v>
      </c>
      <c r="D4" s="5">
        <v>730300</v>
      </c>
      <c r="E4" s="5">
        <v>136363.67</v>
      </c>
      <c r="F4" s="5">
        <v>11200</v>
      </c>
      <c r="G4" s="5"/>
      <c r="H4" s="5">
        <v>221100</v>
      </c>
      <c r="I4" s="5">
        <v>13310.87</v>
      </c>
      <c r="J4" s="5">
        <v>1028</v>
      </c>
      <c r="K4" s="5">
        <v>577.44</v>
      </c>
      <c r="L4" s="5">
        <v>300</v>
      </c>
      <c r="M4" s="4"/>
      <c r="N4" s="4">
        <v>745100</v>
      </c>
      <c r="O4" s="5">
        <v>415948.97</v>
      </c>
      <c r="P4" s="5">
        <v>22800</v>
      </c>
      <c r="Q4" s="4">
        <v>6612.95</v>
      </c>
      <c r="R4" s="4">
        <v>173300</v>
      </c>
      <c r="S4" s="4">
        <v>50421.6</v>
      </c>
      <c r="T4" s="4"/>
      <c r="U4" s="4"/>
      <c r="V4" s="4">
        <v>18172</v>
      </c>
      <c r="W4" s="4"/>
      <c r="X4" s="4"/>
      <c r="Y4" s="4"/>
      <c r="Z4" s="4">
        <v>1100</v>
      </c>
      <c r="AA4" s="4"/>
      <c r="AB4" s="4"/>
      <c r="AC4" s="4"/>
      <c r="AD4" s="4">
        <f t="shared" si="0"/>
        <v>1234884.97</v>
      </c>
      <c r="AE4" s="2"/>
    </row>
    <row r="5" spans="1:31" ht="12.75">
      <c r="A5" s="4" t="s">
        <v>18</v>
      </c>
      <c r="B5" s="4">
        <v>1359600</v>
      </c>
      <c r="C5" s="4">
        <v>235764.79</v>
      </c>
      <c r="D5" s="5">
        <v>297900</v>
      </c>
      <c r="E5" s="5">
        <v>49879.24</v>
      </c>
      <c r="F5" s="5">
        <v>4000</v>
      </c>
      <c r="G5" s="5">
        <v>3323.45</v>
      </c>
      <c r="H5" s="5">
        <v>75100</v>
      </c>
      <c r="I5" s="5">
        <v>3398.46</v>
      </c>
      <c r="J5" s="5">
        <v>9199</v>
      </c>
      <c r="K5" s="5">
        <v>533.46</v>
      </c>
      <c r="L5" s="5">
        <v>200</v>
      </c>
      <c r="M5" s="4">
        <v>203</v>
      </c>
      <c r="N5" s="4"/>
      <c r="O5" s="5">
        <v>0</v>
      </c>
      <c r="P5" s="5">
        <v>9200</v>
      </c>
      <c r="Q5" s="4">
        <v>3176.17</v>
      </c>
      <c r="R5" s="4">
        <v>10500</v>
      </c>
      <c r="S5" s="4">
        <v>4024.79</v>
      </c>
      <c r="T5" s="4">
        <v>195500</v>
      </c>
      <c r="U5" s="4">
        <v>66231.51</v>
      </c>
      <c r="V5" s="4">
        <v>7501</v>
      </c>
      <c r="W5" s="4"/>
      <c r="X5" s="4"/>
      <c r="Y5" s="4"/>
      <c r="Z5" s="4">
        <v>700</v>
      </c>
      <c r="AA5" s="4"/>
      <c r="AB5" s="4">
        <v>400</v>
      </c>
      <c r="AC5" s="4"/>
      <c r="AD5" s="4">
        <f t="shared" si="0"/>
        <v>366534.87000000005</v>
      </c>
      <c r="AE5" s="2"/>
    </row>
    <row r="6" spans="1:31" ht="12.75">
      <c r="A6" s="4" t="s">
        <v>19</v>
      </c>
      <c r="B6" s="4">
        <v>4393800</v>
      </c>
      <c r="C6" s="4">
        <v>775015.36</v>
      </c>
      <c r="D6" s="5">
        <v>962000</v>
      </c>
      <c r="E6" s="5">
        <v>166111.7</v>
      </c>
      <c r="F6" s="5">
        <v>13100</v>
      </c>
      <c r="G6" s="5">
        <v>3098.02</v>
      </c>
      <c r="H6" s="5">
        <v>257300</v>
      </c>
      <c r="I6" s="5">
        <v>18817.34</v>
      </c>
      <c r="J6" s="5">
        <v>11030</v>
      </c>
      <c r="K6" s="5">
        <v>1067.46</v>
      </c>
      <c r="L6" s="5">
        <v>600</v>
      </c>
      <c r="M6" s="4">
        <v>203</v>
      </c>
      <c r="N6" s="4">
        <v>720400</v>
      </c>
      <c r="O6" s="5">
        <v>273968.65</v>
      </c>
      <c r="P6" s="5">
        <v>12100</v>
      </c>
      <c r="Q6" s="4">
        <v>3634.01</v>
      </c>
      <c r="R6" s="4">
        <v>162200</v>
      </c>
      <c r="S6" s="4">
        <v>53899.76</v>
      </c>
      <c r="T6" s="4"/>
      <c r="U6" s="4"/>
      <c r="V6" s="4">
        <v>19470</v>
      </c>
      <c r="W6" s="4"/>
      <c r="X6" s="4"/>
      <c r="Y6" s="4"/>
      <c r="Z6" s="4">
        <v>2000</v>
      </c>
      <c r="AA6" s="4"/>
      <c r="AB6" s="4"/>
      <c r="AC6" s="4"/>
      <c r="AD6" s="4">
        <f t="shared" si="0"/>
        <v>1295815.3</v>
      </c>
      <c r="AE6" s="2"/>
    </row>
    <row r="7" spans="1:31" ht="12.75">
      <c r="A7" s="6" t="s">
        <v>20</v>
      </c>
      <c r="B7" s="6">
        <v>4542900</v>
      </c>
      <c r="C7" s="6">
        <v>825194.74</v>
      </c>
      <c r="D7" s="11">
        <v>994600</v>
      </c>
      <c r="E7" s="5">
        <v>179411.57</v>
      </c>
      <c r="F7" s="7">
        <v>16800</v>
      </c>
      <c r="G7" s="7">
        <v>723</v>
      </c>
      <c r="H7" s="7">
        <v>383800</v>
      </c>
      <c r="I7" s="5">
        <v>25150.09</v>
      </c>
      <c r="J7" s="5">
        <v>2903</v>
      </c>
      <c r="K7" s="5">
        <v>812.74</v>
      </c>
      <c r="L7" s="5">
        <v>600</v>
      </c>
      <c r="M7" s="4"/>
      <c r="N7" s="4">
        <v>693200</v>
      </c>
      <c r="O7" s="5">
        <v>314654.86</v>
      </c>
      <c r="P7" s="5">
        <v>47300</v>
      </c>
      <c r="Q7" s="4">
        <v>14906.64</v>
      </c>
      <c r="R7" s="4">
        <v>281600</v>
      </c>
      <c r="S7" s="4">
        <v>91966.51</v>
      </c>
      <c r="T7" s="4"/>
      <c r="U7" s="4"/>
      <c r="V7" s="4">
        <v>32597</v>
      </c>
      <c r="W7" s="4"/>
      <c r="X7" s="4"/>
      <c r="Y7" s="4"/>
      <c r="Z7" s="4">
        <v>2300</v>
      </c>
      <c r="AA7" s="4"/>
      <c r="AB7" s="4"/>
      <c r="AC7" s="4"/>
      <c r="AD7" s="4">
        <f t="shared" si="0"/>
        <v>1452820.15</v>
      </c>
      <c r="AE7" s="2"/>
    </row>
    <row r="8" spans="1:31" ht="12.75">
      <c r="A8" s="6" t="s">
        <v>21</v>
      </c>
      <c r="B8" s="6">
        <v>2139900</v>
      </c>
      <c r="C8" s="6">
        <v>401655.79</v>
      </c>
      <c r="D8" s="5">
        <v>468600</v>
      </c>
      <c r="E8" s="5">
        <v>85123.53</v>
      </c>
      <c r="F8" s="5">
        <v>5700</v>
      </c>
      <c r="G8" s="5">
        <v>1917.94</v>
      </c>
      <c r="H8" s="5">
        <v>122800</v>
      </c>
      <c r="I8" s="5">
        <v>12238.43</v>
      </c>
      <c r="J8" s="5">
        <v>2821</v>
      </c>
      <c r="K8" s="5">
        <v>1631.93</v>
      </c>
      <c r="L8" s="5">
        <v>300</v>
      </c>
      <c r="M8" s="4"/>
      <c r="N8" s="4">
        <v>384900</v>
      </c>
      <c r="O8" s="5">
        <v>180127.66</v>
      </c>
      <c r="P8" s="5">
        <v>17900</v>
      </c>
      <c r="Q8" s="4">
        <v>4100.24</v>
      </c>
      <c r="R8" s="4">
        <v>67500</v>
      </c>
      <c r="S8" s="4">
        <v>16585.61</v>
      </c>
      <c r="T8" s="4">
        <v>25300</v>
      </c>
      <c r="U8" s="4">
        <v>3879.41</v>
      </c>
      <c r="V8" s="4">
        <v>5479</v>
      </c>
      <c r="W8" s="4"/>
      <c r="X8" s="4"/>
      <c r="Y8" s="4"/>
      <c r="Z8" s="4">
        <v>1000</v>
      </c>
      <c r="AA8" s="4"/>
      <c r="AB8" s="4">
        <v>400</v>
      </c>
      <c r="AC8" s="4"/>
      <c r="AD8" s="4">
        <f t="shared" si="0"/>
        <v>707260.5399999999</v>
      </c>
      <c r="AE8" s="2"/>
    </row>
    <row r="9" spans="1:31" ht="12.75">
      <c r="A9" s="6" t="s">
        <v>22</v>
      </c>
      <c r="B9" s="6">
        <v>3104700</v>
      </c>
      <c r="C9" s="6">
        <v>534368.22</v>
      </c>
      <c r="D9" s="5">
        <v>679600</v>
      </c>
      <c r="E9" s="5">
        <v>112649.4</v>
      </c>
      <c r="F9" s="5">
        <v>10700</v>
      </c>
      <c r="G9" s="5"/>
      <c r="H9" s="5">
        <v>234100</v>
      </c>
      <c r="I9" s="5">
        <v>18630.01</v>
      </c>
      <c r="J9" s="5">
        <v>7900</v>
      </c>
      <c r="K9" s="5">
        <v>620.46</v>
      </c>
      <c r="L9" s="5">
        <v>300</v>
      </c>
      <c r="M9" s="4"/>
      <c r="N9" s="4">
        <v>493400</v>
      </c>
      <c r="O9" s="5">
        <v>241145.75</v>
      </c>
      <c r="P9" s="5">
        <v>22800</v>
      </c>
      <c r="Q9" s="4">
        <v>6829.87</v>
      </c>
      <c r="R9" s="4">
        <v>96200</v>
      </c>
      <c r="S9" s="4">
        <v>29557.71</v>
      </c>
      <c r="T9" s="4">
        <v>36700</v>
      </c>
      <c r="U9" s="4">
        <v>6824.67</v>
      </c>
      <c r="V9" s="4">
        <v>13700</v>
      </c>
      <c r="W9" s="4"/>
      <c r="X9" s="4"/>
      <c r="Y9" s="4"/>
      <c r="Z9" s="4">
        <v>1500</v>
      </c>
      <c r="AA9" s="4"/>
      <c r="AB9" s="4">
        <v>300</v>
      </c>
      <c r="AC9" s="4"/>
      <c r="AD9" s="4">
        <f t="shared" si="0"/>
        <v>950626.09</v>
      </c>
      <c r="AE9" s="2"/>
    </row>
    <row r="10" spans="1:31" ht="12.75">
      <c r="A10" s="6" t="s">
        <v>23</v>
      </c>
      <c r="B10" s="6">
        <v>4071600</v>
      </c>
      <c r="C10" s="6">
        <v>736109.87</v>
      </c>
      <c r="D10" s="5">
        <v>891400</v>
      </c>
      <c r="E10" s="5">
        <v>162702.08</v>
      </c>
      <c r="F10" s="5">
        <v>10900</v>
      </c>
      <c r="G10" s="5">
        <v>568</v>
      </c>
      <c r="H10" s="5">
        <v>181600</v>
      </c>
      <c r="I10" s="5">
        <v>15731.38</v>
      </c>
      <c r="J10" s="5">
        <v>3104</v>
      </c>
      <c r="K10" s="5">
        <v>1430.46</v>
      </c>
      <c r="L10" s="5">
        <v>300</v>
      </c>
      <c r="M10" s="4"/>
      <c r="N10" s="4">
        <v>384100</v>
      </c>
      <c r="O10" s="5">
        <v>203655.12</v>
      </c>
      <c r="P10" s="5">
        <v>28100</v>
      </c>
      <c r="Q10" s="4">
        <v>7500.55</v>
      </c>
      <c r="R10" s="4">
        <v>157500</v>
      </c>
      <c r="S10" s="4">
        <v>49158.83</v>
      </c>
      <c r="T10" s="4">
        <v>16500</v>
      </c>
      <c r="U10" s="4">
        <v>2349.92</v>
      </c>
      <c r="V10" s="4">
        <v>5796</v>
      </c>
      <c r="W10" s="4"/>
      <c r="X10" s="4"/>
      <c r="Y10" s="4"/>
      <c r="Z10" s="4">
        <v>1100</v>
      </c>
      <c r="AA10" s="4"/>
      <c r="AB10" s="4">
        <v>400</v>
      </c>
      <c r="AC10" s="4"/>
      <c r="AD10" s="4">
        <f t="shared" si="0"/>
        <v>1179206.21</v>
      </c>
      <c r="AE10" s="2"/>
    </row>
    <row r="11" spans="1:31" ht="12.75">
      <c r="A11" s="6" t="s">
        <v>24</v>
      </c>
      <c r="B11" s="6">
        <v>2367400</v>
      </c>
      <c r="C11" s="6">
        <v>420057.34</v>
      </c>
      <c r="D11" s="5">
        <v>518300</v>
      </c>
      <c r="E11" s="5">
        <v>93657.04</v>
      </c>
      <c r="F11" s="5">
        <v>8200</v>
      </c>
      <c r="G11" s="5">
        <v>2759.6</v>
      </c>
      <c r="H11" s="5">
        <v>154600</v>
      </c>
      <c r="I11" s="5">
        <v>9286.08</v>
      </c>
      <c r="J11" s="5">
        <v>2256</v>
      </c>
      <c r="K11" s="5">
        <v>617.43</v>
      </c>
      <c r="L11" s="5">
        <v>300</v>
      </c>
      <c r="M11" s="4">
        <v>204.05</v>
      </c>
      <c r="N11" s="4">
        <v>352800</v>
      </c>
      <c r="O11" s="5">
        <v>160922.3</v>
      </c>
      <c r="P11" s="5">
        <v>28200</v>
      </c>
      <c r="Q11" s="4">
        <v>5179.77</v>
      </c>
      <c r="R11" s="4">
        <v>103200</v>
      </c>
      <c r="S11" s="4">
        <v>30633.27</v>
      </c>
      <c r="T11" s="4"/>
      <c r="U11" s="4"/>
      <c r="V11" s="4">
        <v>15144</v>
      </c>
      <c r="W11" s="4"/>
      <c r="X11" s="4"/>
      <c r="Y11" s="4"/>
      <c r="Z11" s="4">
        <v>900</v>
      </c>
      <c r="AA11" s="4"/>
      <c r="AB11" s="4"/>
      <c r="AC11" s="4"/>
      <c r="AD11" s="4">
        <f t="shared" si="0"/>
        <v>723316.8800000001</v>
      </c>
      <c r="AE11" s="2"/>
    </row>
    <row r="12" spans="1:31" ht="12.75">
      <c r="A12" s="6" t="s">
        <v>25</v>
      </c>
      <c r="B12" s="6">
        <v>3935600</v>
      </c>
      <c r="C12" s="6">
        <v>707533.66</v>
      </c>
      <c r="D12" s="5">
        <v>861700</v>
      </c>
      <c r="E12" s="5">
        <v>152615.38</v>
      </c>
      <c r="F12" s="5">
        <v>11000</v>
      </c>
      <c r="G12" s="5">
        <v>9356.03</v>
      </c>
      <c r="H12" s="5">
        <v>158800</v>
      </c>
      <c r="I12" s="5">
        <v>12027.32</v>
      </c>
      <c r="J12" s="5">
        <v>1854</v>
      </c>
      <c r="K12" s="5">
        <v>428.49</v>
      </c>
      <c r="L12" s="5">
        <v>300</v>
      </c>
      <c r="M12" s="4"/>
      <c r="N12" s="4">
        <v>421105.91</v>
      </c>
      <c r="O12" s="5">
        <v>280657.73</v>
      </c>
      <c r="P12" s="5">
        <v>29000</v>
      </c>
      <c r="Q12" s="4">
        <v>6996.87</v>
      </c>
      <c r="R12" s="4">
        <v>223200</v>
      </c>
      <c r="S12" s="4">
        <v>84796.43</v>
      </c>
      <c r="T12" s="4"/>
      <c r="U12" s="4"/>
      <c r="V12" s="4">
        <v>6046</v>
      </c>
      <c r="W12" s="4"/>
      <c r="X12" s="4">
        <v>78694.09</v>
      </c>
      <c r="Y12" s="4"/>
      <c r="Z12" s="4">
        <v>1500</v>
      </c>
      <c r="AA12" s="4">
        <v>2059.59</v>
      </c>
      <c r="AB12" s="4"/>
      <c r="AC12" s="4"/>
      <c r="AD12" s="4">
        <f t="shared" si="0"/>
        <v>1256471.5</v>
      </c>
      <c r="AE12" s="2"/>
    </row>
    <row r="13" spans="1:31" ht="12.75">
      <c r="A13" s="6" t="s">
        <v>26</v>
      </c>
      <c r="B13" s="6">
        <v>2270900</v>
      </c>
      <c r="C13" s="6">
        <v>442415.8</v>
      </c>
      <c r="D13" s="5">
        <v>497200</v>
      </c>
      <c r="E13" s="5">
        <v>95777.92</v>
      </c>
      <c r="F13" s="5">
        <v>4600</v>
      </c>
      <c r="G13" s="5">
        <v>3248.74</v>
      </c>
      <c r="H13" s="5">
        <v>71100</v>
      </c>
      <c r="I13" s="5">
        <v>6363.79</v>
      </c>
      <c r="J13" s="5">
        <v>9029</v>
      </c>
      <c r="K13" s="5">
        <v>525.96</v>
      </c>
      <c r="L13" s="5">
        <v>200</v>
      </c>
      <c r="M13" s="4"/>
      <c r="N13" s="4">
        <v>281200</v>
      </c>
      <c r="O13" s="5">
        <v>139794.03</v>
      </c>
      <c r="P13" s="5">
        <v>10300</v>
      </c>
      <c r="Q13" s="4">
        <v>460.68</v>
      </c>
      <c r="R13" s="4">
        <v>26700</v>
      </c>
      <c r="S13" s="4">
        <v>6009.93</v>
      </c>
      <c r="T13" s="4">
        <v>25700</v>
      </c>
      <c r="U13" s="4">
        <v>5930.71</v>
      </c>
      <c r="V13" s="4">
        <v>5771</v>
      </c>
      <c r="W13" s="4"/>
      <c r="X13" s="4"/>
      <c r="Y13" s="4"/>
      <c r="Z13" s="4">
        <v>700</v>
      </c>
      <c r="AA13" s="4"/>
      <c r="AB13" s="4">
        <v>400</v>
      </c>
      <c r="AC13" s="4"/>
      <c r="AD13" s="4">
        <f t="shared" si="0"/>
        <v>700527.56</v>
      </c>
      <c r="AE13" s="2"/>
    </row>
    <row r="14" spans="1:31" ht="12.75">
      <c r="A14" s="6" t="s">
        <v>27</v>
      </c>
      <c r="B14" s="6">
        <v>1282300</v>
      </c>
      <c r="C14" s="6">
        <v>226152.75</v>
      </c>
      <c r="D14" s="5">
        <v>280700</v>
      </c>
      <c r="E14" s="5">
        <v>49273.94</v>
      </c>
      <c r="F14" s="5">
        <v>4100</v>
      </c>
      <c r="G14" s="5">
        <v>4384</v>
      </c>
      <c r="H14" s="5">
        <v>64300</v>
      </c>
      <c r="I14" s="5">
        <v>3048.59</v>
      </c>
      <c r="J14" s="5">
        <v>8966</v>
      </c>
      <c r="K14" s="5">
        <v>479.46</v>
      </c>
      <c r="L14" s="5">
        <v>200</v>
      </c>
      <c r="M14" s="4">
        <v>204</v>
      </c>
      <c r="N14" s="4">
        <v>91000</v>
      </c>
      <c r="O14" s="5">
        <v>38124.09</v>
      </c>
      <c r="P14" s="5">
        <v>7200</v>
      </c>
      <c r="Q14" s="4">
        <v>2051.48</v>
      </c>
      <c r="R14" s="4">
        <v>11400</v>
      </c>
      <c r="S14" s="4">
        <v>2995.47</v>
      </c>
      <c r="T14" s="4">
        <v>28000</v>
      </c>
      <c r="U14" s="4">
        <v>4591.29</v>
      </c>
      <c r="V14" s="4">
        <v>7934</v>
      </c>
      <c r="W14" s="4"/>
      <c r="X14" s="4"/>
      <c r="Y14" s="4"/>
      <c r="Z14" s="4">
        <v>900</v>
      </c>
      <c r="AA14" s="4"/>
      <c r="AB14" s="4">
        <v>400</v>
      </c>
      <c r="AC14" s="4"/>
      <c r="AD14" s="4">
        <f t="shared" si="0"/>
        <v>331305.07</v>
      </c>
      <c r="AE14" s="2"/>
    </row>
    <row r="15" spans="1:31" ht="12.75">
      <c r="A15" s="6" t="s">
        <v>28</v>
      </c>
      <c r="B15" s="6">
        <v>2864500</v>
      </c>
      <c r="C15" s="6">
        <v>497177.17</v>
      </c>
      <c r="D15" s="5">
        <v>627100</v>
      </c>
      <c r="E15" s="5">
        <v>109388.67</v>
      </c>
      <c r="F15" s="5">
        <v>6700</v>
      </c>
      <c r="G15" s="5"/>
      <c r="H15" s="5">
        <v>92600</v>
      </c>
      <c r="I15" s="5">
        <v>8030.05</v>
      </c>
      <c r="J15" s="5">
        <v>4499</v>
      </c>
      <c r="K15" s="5">
        <v>1665.27</v>
      </c>
      <c r="L15" s="5">
        <v>200</v>
      </c>
      <c r="M15" s="4"/>
      <c r="N15" s="4">
        <v>365100</v>
      </c>
      <c r="O15" s="5">
        <v>174854.01</v>
      </c>
      <c r="P15" s="5">
        <v>19400</v>
      </c>
      <c r="Q15" s="4">
        <v>4137.69</v>
      </c>
      <c r="R15" s="4">
        <v>31400</v>
      </c>
      <c r="S15" s="4">
        <v>8309.88</v>
      </c>
      <c r="T15" s="4">
        <v>32300</v>
      </c>
      <c r="U15" s="4">
        <v>4477.56</v>
      </c>
      <c r="V15" s="4">
        <v>7501</v>
      </c>
      <c r="W15" s="4"/>
      <c r="X15" s="4"/>
      <c r="Y15" s="4"/>
      <c r="Z15" s="4">
        <v>500</v>
      </c>
      <c r="AA15" s="4"/>
      <c r="AB15" s="4">
        <v>300</v>
      </c>
      <c r="AC15" s="4"/>
      <c r="AD15" s="4">
        <f t="shared" si="0"/>
        <v>808040.3</v>
      </c>
      <c r="AE15" s="2"/>
    </row>
    <row r="16" spans="1:31" ht="12.75">
      <c r="A16" s="6" t="s">
        <v>29</v>
      </c>
      <c r="B16" s="6">
        <v>1810300</v>
      </c>
      <c r="C16" s="6">
        <v>339802.55</v>
      </c>
      <c r="D16" s="5">
        <v>396500</v>
      </c>
      <c r="E16" s="5">
        <v>73299.56</v>
      </c>
      <c r="F16" s="5">
        <v>6800</v>
      </c>
      <c r="G16" s="5"/>
      <c r="H16" s="5">
        <v>120900</v>
      </c>
      <c r="I16" s="5">
        <v>11052.58</v>
      </c>
      <c r="J16" s="5">
        <v>8609</v>
      </c>
      <c r="K16" s="5">
        <v>838.38</v>
      </c>
      <c r="L16" s="5">
        <v>300</v>
      </c>
      <c r="M16" s="4"/>
      <c r="N16" s="4">
        <v>281200</v>
      </c>
      <c r="O16" s="5">
        <v>145106.68</v>
      </c>
      <c r="P16" s="5">
        <v>17100</v>
      </c>
      <c r="Q16" s="4">
        <v>546</v>
      </c>
      <c r="R16" s="4">
        <v>36600</v>
      </c>
      <c r="S16" s="4">
        <v>13180.68</v>
      </c>
      <c r="T16" s="4">
        <v>35200</v>
      </c>
      <c r="U16" s="4">
        <v>5066.02</v>
      </c>
      <c r="V16" s="4">
        <v>13991</v>
      </c>
      <c r="W16" s="4"/>
      <c r="X16" s="4"/>
      <c r="Y16" s="4"/>
      <c r="Z16" s="4">
        <v>1400</v>
      </c>
      <c r="AA16" s="4"/>
      <c r="AB16" s="4">
        <v>400</v>
      </c>
      <c r="AC16" s="4"/>
      <c r="AD16" s="4">
        <f t="shared" si="0"/>
        <v>588892.4500000001</v>
      </c>
      <c r="AE16" s="3"/>
    </row>
    <row r="17" spans="1:31" ht="12.75">
      <c r="A17" s="6" t="s">
        <v>30</v>
      </c>
      <c r="B17" s="6">
        <v>2234400</v>
      </c>
      <c r="C17" s="6">
        <v>384769.22</v>
      </c>
      <c r="D17" s="5">
        <v>488900</v>
      </c>
      <c r="E17" s="5">
        <v>80607.23</v>
      </c>
      <c r="F17" s="5">
        <v>7300</v>
      </c>
      <c r="G17" s="5">
        <v>3098.02</v>
      </c>
      <c r="H17" s="5">
        <v>124200</v>
      </c>
      <c r="I17" s="5">
        <v>13254.49</v>
      </c>
      <c r="J17" s="5">
        <v>2150</v>
      </c>
      <c r="K17" s="5">
        <v>627.92</v>
      </c>
      <c r="L17" s="5">
        <v>300</v>
      </c>
      <c r="M17" s="4"/>
      <c r="N17" s="4">
        <v>273300</v>
      </c>
      <c r="O17" s="5">
        <v>120690.09</v>
      </c>
      <c r="P17" s="5">
        <v>16400</v>
      </c>
      <c r="Q17" s="4">
        <v>2989.79</v>
      </c>
      <c r="R17" s="4">
        <v>148100</v>
      </c>
      <c r="S17" s="4">
        <v>42130.05</v>
      </c>
      <c r="T17" s="4"/>
      <c r="U17" s="4"/>
      <c r="V17" s="4">
        <v>5050</v>
      </c>
      <c r="W17" s="4"/>
      <c r="X17" s="4"/>
      <c r="Y17" s="4"/>
      <c r="Z17" s="4">
        <v>1300</v>
      </c>
      <c r="AA17" s="4"/>
      <c r="AB17" s="4"/>
      <c r="AC17" s="4"/>
      <c r="AD17" s="4">
        <f t="shared" si="0"/>
        <v>648166.81</v>
      </c>
      <c r="AE17" s="3"/>
    </row>
    <row r="18" spans="1:31" ht="12.75">
      <c r="A18" s="4" t="s">
        <v>1</v>
      </c>
      <c r="B18" s="4">
        <f aca="true" t="shared" si="1" ref="B18:AC18">SUM(B2:B17)</f>
        <v>48742400</v>
      </c>
      <c r="C18" s="4">
        <f t="shared" si="1"/>
        <v>8774419.13</v>
      </c>
      <c r="D18" s="4">
        <f t="shared" si="1"/>
        <v>10672000</v>
      </c>
      <c r="E18" s="4">
        <f t="shared" si="1"/>
        <v>1910789.9100000001</v>
      </c>
      <c r="F18" s="4">
        <f t="shared" si="1"/>
        <v>150000</v>
      </c>
      <c r="G18" s="4">
        <f t="shared" si="1"/>
        <v>51639.81999999999</v>
      </c>
      <c r="H18" s="4">
        <f t="shared" si="1"/>
        <v>2800000</v>
      </c>
      <c r="I18" s="4">
        <f t="shared" si="1"/>
        <v>219093.16999999998</v>
      </c>
      <c r="J18" s="4">
        <f t="shared" si="1"/>
        <v>91000</v>
      </c>
      <c r="K18" s="4">
        <f t="shared" si="1"/>
        <v>14299.84</v>
      </c>
      <c r="L18" s="4">
        <f t="shared" si="1"/>
        <v>5000</v>
      </c>
      <c r="M18" s="4">
        <f t="shared" si="1"/>
        <v>1018.0999999999999</v>
      </c>
      <c r="N18" s="4">
        <f t="shared" si="1"/>
        <v>6746505.91</v>
      </c>
      <c r="O18" s="4">
        <f t="shared" si="1"/>
        <v>3406433.939999999</v>
      </c>
      <c r="P18" s="4">
        <f t="shared" si="1"/>
        <v>351300</v>
      </c>
      <c r="Q18" s="4">
        <f t="shared" si="1"/>
        <v>81432.40999999999</v>
      </c>
      <c r="R18" s="4">
        <f t="shared" si="1"/>
        <v>1972400</v>
      </c>
      <c r="S18" s="4">
        <f t="shared" si="1"/>
        <v>628896.5800000002</v>
      </c>
      <c r="T18" s="4">
        <f t="shared" si="1"/>
        <v>395200</v>
      </c>
      <c r="U18" s="4">
        <f t="shared" si="1"/>
        <v>99351.09</v>
      </c>
      <c r="V18" s="4">
        <f t="shared" si="1"/>
        <v>209000</v>
      </c>
      <c r="W18" s="4">
        <f t="shared" si="1"/>
        <v>0</v>
      </c>
      <c r="X18" s="4">
        <f t="shared" si="1"/>
        <v>78694.09</v>
      </c>
      <c r="Y18" s="4">
        <f t="shared" si="1"/>
        <v>0</v>
      </c>
      <c r="Z18" s="4">
        <f t="shared" si="1"/>
        <v>21000</v>
      </c>
      <c r="AA18" s="4">
        <f t="shared" si="1"/>
        <v>2059.59</v>
      </c>
      <c r="AB18" s="4">
        <f t="shared" si="1"/>
        <v>3000</v>
      </c>
      <c r="AC18" s="4">
        <f t="shared" si="1"/>
        <v>0</v>
      </c>
      <c r="AD18" s="4">
        <f t="shared" si="0"/>
        <v>15189433.58</v>
      </c>
      <c r="AE18" s="3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8"/>
      <c r="AB19" s="8"/>
      <c r="AC19" s="8"/>
      <c r="AD19" s="8"/>
      <c r="AE19" s="3"/>
    </row>
    <row r="20" spans="2:30" ht="12.75">
      <c r="B20" s="1"/>
      <c r="C20" s="1"/>
      <c r="E20" s="1"/>
      <c r="F20" s="1"/>
      <c r="G20" s="1"/>
      <c r="K20" s="1"/>
      <c r="O20" s="1"/>
      <c r="Q20" s="1"/>
      <c r="S20" s="1"/>
      <c r="U20" s="1"/>
      <c r="V20" s="1"/>
      <c r="W20" s="1"/>
      <c r="X20" s="1"/>
      <c r="Y20" s="1"/>
      <c r="AA20" s="1"/>
      <c r="AB20" s="1"/>
      <c r="AC20" s="1"/>
      <c r="AD2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8.125" style="0" bestFit="1" customWidth="1"/>
    <col min="2" max="2" width="10.125" style="0" customWidth="1"/>
    <col min="3" max="3" width="9.125" style="0" bestFit="1" customWidth="1"/>
    <col min="4" max="4" width="8.375" style="0" bestFit="1" customWidth="1"/>
    <col min="5" max="5" width="11.625" style="0" bestFit="1" customWidth="1"/>
    <col min="6" max="6" width="10.125" style="0" bestFit="1" customWidth="1"/>
    <col min="7" max="7" width="11.25390625" style="0" bestFit="1" customWidth="1"/>
    <col min="8" max="8" width="9.25390625" style="0" bestFit="1" customWidth="1"/>
    <col min="9" max="9" width="9.375" style="0" bestFit="1" customWidth="1"/>
    <col min="10" max="10" width="10.125" style="0" customWidth="1"/>
    <col min="11" max="11" width="9.375" style="0" bestFit="1" customWidth="1"/>
    <col min="12" max="12" width="8.375" style="0" bestFit="1" customWidth="1"/>
    <col min="13" max="13" width="11.25390625" style="0" bestFit="1" customWidth="1"/>
    <col min="14" max="14" width="8.375" style="0" bestFit="1" customWidth="1"/>
    <col min="15" max="15" width="9.75390625" style="0" bestFit="1" customWidth="1"/>
    <col min="16" max="16" width="9.125" style="0" bestFit="1" customWidth="1"/>
    <col min="17" max="17" width="9.625" style="0" customWidth="1"/>
    <col min="18" max="18" width="10.25390625" style="0" customWidth="1"/>
    <col min="19" max="19" width="8.25390625" style="0" customWidth="1"/>
    <col min="20" max="20" width="9.875" style="0" customWidth="1"/>
    <col min="21" max="21" width="8.625" style="0" customWidth="1"/>
    <col min="23" max="23" width="8.00390625" style="0" customWidth="1"/>
    <col min="25" max="25" width="12.00390625" style="0" customWidth="1"/>
    <col min="26" max="26" width="11.625" style="0" bestFit="1" customWidth="1"/>
  </cols>
  <sheetData>
    <row r="1" spans="1:16" ht="104.25" customHeight="1">
      <c r="A1" s="4" t="s">
        <v>40</v>
      </c>
      <c r="B1" s="9" t="s">
        <v>31</v>
      </c>
      <c r="C1" s="20" t="s">
        <v>38</v>
      </c>
      <c r="D1" s="9" t="s">
        <v>31</v>
      </c>
      <c r="E1" s="9" t="s">
        <v>9</v>
      </c>
      <c r="F1" s="9" t="s">
        <v>31</v>
      </c>
      <c r="G1" s="20" t="s">
        <v>5</v>
      </c>
      <c r="H1" s="9" t="s">
        <v>31</v>
      </c>
      <c r="I1" s="20" t="s">
        <v>7</v>
      </c>
      <c r="J1" s="9" t="s">
        <v>31</v>
      </c>
      <c r="K1" s="20" t="s">
        <v>11</v>
      </c>
      <c r="L1" s="9" t="s">
        <v>31</v>
      </c>
      <c r="M1" s="12" t="s">
        <v>37</v>
      </c>
      <c r="N1" s="12" t="s">
        <v>14</v>
      </c>
      <c r="O1" s="12" t="s">
        <v>12</v>
      </c>
      <c r="P1" s="12"/>
    </row>
    <row r="2" spans="1:18" ht="12.75">
      <c r="A2" s="15" t="s">
        <v>15</v>
      </c>
      <c r="B2" s="22">
        <v>501500</v>
      </c>
      <c r="C2" s="22">
        <v>138146</v>
      </c>
      <c r="D2" s="15">
        <v>1000</v>
      </c>
      <c r="E2" s="15"/>
      <c r="F2" s="15">
        <v>800</v>
      </c>
      <c r="G2" s="15">
        <v>150</v>
      </c>
      <c r="H2" s="15">
        <v>200</v>
      </c>
      <c r="I2" s="15">
        <v>72</v>
      </c>
      <c r="J2" s="15">
        <v>1500</v>
      </c>
      <c r="K2" s="4">
        <v>938.75</v>
      </c>
      <c r="L2" s="4"/>
      <c r="M2" s="15"/>
      <c r="N2" s="15">
        <v>600</v>
      </c>
      <c r="O2" s="15">
        <v>507</v>
      </c>
      <c r="P2" s="15">
        <f aca="true" t="shared" si="0" ref="P2:P17">C2+E2+G2+I2+K2+M2+O2</f>
        <v>139813.75</v>
      </c>
      <c r="R2" s="21"/>
    </row>
    <row r="3" spans="1:18" ht="12.75">
      <c r="A3" s="15" t="s">
        <v>16</v>
      </c>
      <c r="B3" s="21">
        <v>609800</v>
      </c>
      <c r="C3" s="21">
        <v>139579.3</v>
      </c>
      <c r="D3" s="15">
        <v>900</v>
      </c>
      <c r="E3" s="15"/>
      <c r="F3" s="15">
        <v>800</v>
      </c>
      <c r="G3" s="15">
        <v>180</v>
      </c>
      <c r="H3" s="15">
        <v>200</v>
      </c>
      <c r="I3" s="15">
        <v>71</v>
      </c>
      <c r="J3" s="15">
        <v>1200</v>
      </c>
      <c r="K3" s="4">
        <v>775</v>
      </c>
      <c r="L3" s="4"/>
      <c r="M3" s="15"/>
      <c r="N3" s="15">
        <v>700</v>
      </c>
      <c r="O3" s="15">
        <v>307</v>
      </c>
      <c r="P3" s="15">
        <f t="shared" si="0"/>
        <v>140912.3</v>
      </c>
      <c r="R3" s="21"/>
    </row>
    <row r="4" spans="1:18" ht="12.75">
      <c r="A4" s="15" t="s">
        <v>17</v>
      </c>
      <c r="B4" s="22">
        <v>433300</v>
      </c>
      <c r="C4" s="22">
        <v>83504.7</v>
      </c>
      <c r="D4" s="15">
        <v>800</v>
      </c>
      <c r="E4" s="15"/>
      <c r="F4" s="15">
        <v>700</v>
      </c>
      <c r="G4" s="15">
        <v>200</v>
      </c>
      <c r="H4" s="15">
        <v>100</v>
      </c>
      <c r="I4" s="15">
        <v>73</v>
      </c>
      <c r="J4" s="15">
        <v>1500</v>
      </c>
      <c r="K4" s="4">
        <v>460</v>
      </c>
      <c r="L4" s="4"/>
      <c r="M4" s="15"/>
      <c r="N4" s="15">
        <v>600</v>
      </c>
      <c r="O4" s="15">
        <v>230</v>
      </c>
      <c r="P4" s="15">
        <f t="shared" si="0"/>
        <v>84467.7</v>
      </c>
      <c r="R4" s="21"/>
    </row>
    <row r="5" spans="1:18" ht="12.75">
      <c r="A5" s="15" t="s">
        <v>18</v>
      </c>
      <c r="B5" s="21">
        <v>126000</v>
      </c>
      <c r="C5" s="21">
        <v>29118.1</v>
      </c>
      <c r="D5" s="15"/>
      <c r="E5" s="15"/>
      <c r="F5" s="15">
        <v>200</v>
      </c>
      <c r="G5" s="15">
        <v>165</v>
      </c>
      <c r="H5" s="15"/>
      <c r="I5" s="15"/>
      <c r="J5" s="15"/>
      <c r="K5" s="4">
        <v>350</v>
      </c>
      <c r="L5" s="4"/>
      <c r="M5" s="15"/>
      <c r="N5" s="15"/>
      <c r="O5" s="15">
        <v>150</v>
      </c>
      <c r="P5" s="15">
        <f t="shared" si="0"/>
        <v>29783.1</v>
      </c>
      <c r="R5" s="21"/>
    </row>
    <row r="6" spans="1:18" ht="12.75">
      <c r="A6" s="15" t="s">
        <v>19</v>
      </c>
      <c r="B6" s="22">
        <v>486800</v>
      </c>
      <c r="C6" s="22">
        <v>101287.3</v>
      </c>
      <c r="D6" s="15">
        <v>1000</v>
      </c>
      <c r="E6" s="15"/>
      <c r="F6" s="15">
        <v>600</v>
      </c>
      <c r="G6" s="15">
        <v>190</v>
      </c>
      <c r="H6" s="15">
        <v>200</v>
      </c>
      <c r="I6" s="15">
        <v>100</v>
      </c>
      <c r="J6" s="15">
        <v>600</v>
      </c>
      <c r="K6" s="4">
        <v>388.25</v>
      </c>
      <c r="L6" s="4"/>
      <c r="M6" s="15"/>
      <c r="N6" s="15">
        <v>600</v>
      </c>
      <c r="O6" s="15">
        <v>270</v>
      </c>
      <c r="P6" s="15">
        <f t="shared" si="0"/>
        <v>102235.55</v>
      </c>
      <c r="R6" s="21"/>
    </row>
    <row r="7" spans="1:18" ht="12.75">
      <c r="A7" s="15" t="s">
        <v>20</v>
      </c>
      <c r="B7" s="22">
        <v>772200</v>
      </c>
      <c r="C7" s="22">
        <v>148509.9</v>
      </c>
      <c r="D7" s="15">
        <v>900</v>
      </c>
      <c r="E7" s="15"/>
      <c r="F7" s="15">
        <v>800</v>
      </c>
      <c r="G7" s="15">
        <v>190</v>
      </c>
      <c r="H7" s="15">
        <v>300</v>
      </c>
      <c r="I7" s="15">
        <v>75</v>
      </c>
      <c r="J7" s="15">
        <v>1500</v>
      </c>
      <c r="K7" s="4">
        <v>771.55</v>
      </c>
      <c r="L7" s="4"/>
      <c r="M7" s="15"/>
      <c r="N7" s="15">
        <v>700</v>
      </c>
      <c r="O7" s="15">
        <v>356</v>
      </c>
      <c r="P7" s="15">
        <f t="shared" si="0"/>
        <v>149902.44999999998</v>
      </c>
      <c r="R7" s="21"/>
    </row>
    <row r="8" spans="1:18" ht="12.75">
      <c r="A8" s="15" t="s">
        <v>21</v>
      </c>
      <c r="B8" s="22">
        <v>219700</v>
      </c>
      <c r="C8" s="22">
        <v>46790.7</v>
      </c>
      <c r="D8" s="15">
        <v>900</v>
      </c>
      <c r="E8" s="15"/>
      <c r="F8" s="15">
        <v>600</v>
      </c>
      <c r="G8" s="15">
        <v>225</v>
      </c>
      <c r="H8" s="15">
        <v>100</v>
      </c>
      <c r="I8" s="15">
        <v>71</v>
      </c>
      <c r="J8" s="15">
        <v>1200</v>
      </c>
      <c r="K8" s="4">
        <v>322</v>
      </c>
      <c r="L8" s="4"/>
      <c r="M8" s="15"/>
      <c r="N8" s="15">
        <v>600</v>
      </c>
      <c r="O8" s="15">
        <v>180</v>
      </c>
      <c r="P8" s="15">
        <f t="shared" si="0"/>
        <v>47588.7</v>
      </c>
      <c r="R8" s="21"/>
    </row>
    <row r="9" spans="1:18" ht="12.75">
      <c r="A9" s="15" t="s">
        <v>22</v>
      </c>
      <c r="B9" s="21">
        <v>495700</v>
      </c>
      <c r="C9" s="21">
        <v>104197.7</v>
      </c>
      <c r="D9" s="15">
        <v>600</v>
      </c>
      <c r="E9" s="15"/>
      <c r="F9" s="15">
        <v>400</v>
      </c>
      <c r="G9" s="15">
        <v>230</v>
      </c>
      <c r="H9" s="15">
        <v>100</v>
      </c>
      <c r="I9" s="15">
        <v>70</v>
      </c>
      <c r="J9" s="15">
        <v>800</v>
      </c>
      <c r="K9" s="4">
        <v>440.2</v>
      </c>
      <c r="L9" s="4"/>
      <c r="M9" s="15"/>
      <c r="N9" s="15">
        <v>300</v>
      </c>
      <c r="O9" s="15">
        <v>340</v>
      </c>
      <c r="P9" s="15">
        <f t="shared" si="0"/>
        <v>105277.9</v>
      </c>
      <c r="R9" s="21"/>
    </row>
    <row r="10" spans="1:18" ht="12.75">
      <c r="A10" s="18" t="s">
        <v>23</v>
      </c>
      <c r="B10" s="23">
        <v>289900</v>
      </c>
      <c r="C10" s="23">
        <v>81339</v>
      </c>
      <c r="D10" s="15">
        <v>500</v>
      </c>
      <c r="E10" s="15"/>
      <c r="F10" s="15">
        <v>500</v>
      </c>
      <c r="G10" s="15">
        <v>222</v>
      </c>
      <c r="H10" s="15">
        <v>100</v>
      </c>
      <c r="I10" s="15">
        <v>74</v>
      </c>
      <c r="J10" s="15">
        <v>600</v>
      </c>
      <c r="K10" s="4">
        <v>310</v>
      </c>
      <c r="L10" s="4"/>
      <c r="M10" s="15"/>
      <c r="N10" s="15">
        <v>400</v>
      </c>
      <c r="O10" s="15">
        <v>160</v>
      </c>
      <c r="P10" s="15">
        <f t="shared" si="0"/>
        <v>82105</v>
      </c>
      <c r="R10" s="21"/>
    </row>
    <row r="11" spans="1:18" ht="12.75">
      <c r="A11" s="18" t="s">
        <v>24</v>
      </c>
      <c r="B11" s="22">
        <v>333100</v>
      </c>
      <c r="C11" s="22">
        <v>55647.6</v>
      </c>
      <c r="D11" s="15">
        <v>200</v>
      </c>
      <c r="E11" s="15"/>
      <c r="F11" s="15">
        <v>400</v>
      </c>
      <c r="G11" s="15">
        <v>188</v>
      </c>
      <c r="H11" s="15">
        <v>100</v>
      </c>
      <c r="I11" s="15">
        <v>66.75</v>
      </c>
      <c r="J11" s="15">
        <v>500</v>
      </c>
      <c r="K11" s="4">
        <v>325</v>
      </c>
      <c r="L11" s="4"/>
      <c r="M11" s="15"/>
      <c r="N11" s="15">
        <v>200</v>
      </c>
      <c r="O11" s="15">
        <v>180</v>
      </c>
      <c r="P11" s="15">
        <f t="shared" si="0"/>
        <v>56407.35</v>
      </c>
      <c r="R11" s="21"/>
    </row>
    <row r="12" spans="1:18" ht="12.75">
      <c r="A12" s="18" t="s">
        <v>25</v>
      </c>
      <c r="B12" s="22">
        <v>272800</v>
      </c>
      <c r="C12" s="22">
        <v>70552.7</v>
      </c>
      <c r="D12" s="15"/>
      <c r="E12" s="15"/>
      <c r="F12" s="15">
        <v>200</v>
      </c>
      <c r="G12" s="15">
        <v>190</v>
      </c>
      <c r="H12" s="15"/>
      <c r="I12" s="15"/>
      <c r="J12" s="15"/>
      <c r="K12" s="4"/>
      <c r="L12" s="4"/>
      <c r="M12" s="15"/>
      <c r="N12" s="15"/>
      <c r="O12" s="15">
        <v>120</v>
      </c>
      <c r="P12" s="15">
        <f t="shared" si="0"/>
        <v>70862.7</v>
      </c>
      <c r="R12" s="21"/>
    </row>
    <row r="13" spans="1:18" ht="12.75">
      <c r="A13" s="18" t="s">
        <v>26</v>
      </c>
      <c r="B13" s="21">
        <v>86300</v>
      </c>
      <c r="C13" s="21">
        <v>32650.6</v>
      </c>
      <c r="D13" s="15"/>
      <c r="E13" s="15"/>
      <c r="F13" s="15"/>
      <c r="G13" s="15"/>
      <c r="H13" s="15"/>
      <c r="I13" s="15"/>
      <c r="J13" s="15"/>
      <c r="K13" s="4"/>
      <c r="L13" s="4"/>
      <c r="M13" s="15"/>
      <c r="N13" s="15"/>
      <c r="O13" s="15">
        <v>100</v>
      </c>
      <c r="P13" s="15">
        <f t="shared" si="0"/>
        <v>32750.6</v>
      </c>
      <c r="R13" s="21"/>
    </row>
    <row r="14" spans="1:18" ht="12.75">
      <c r="A14" s="18" t="s">
        <v>27</v>
      </c>
      <c r="B14" s="23">
        <v>145600</v>
      </c>
      <c r="C14" s="23">
        <v>30544</v>
      </c>
      <c r="D14" s="15">
        <v>300</v>
      </c>
      <c r="E14" s="15"/>
      <c r="F14" s="15">
        <v>400</v>
      </c>
      <c r="G14" s="15">
        <v>118.22</v>
      </c>
      <c r="H14" s="15"/>
      <c r="I14" s="15"/>
      <c r="J14" s="15">
        <v>300</v>
      </c>
      <c r="K14" s="4">
        <v>399.25</v>
      </c>
      <c r="L14" s="4"/>
      <c r="M14" s="15"/>
      <c r="N14" s="15">
        <v>300</v>
      </c>
      <c r="O14" s="15">
        <v>180</v>
      </c>
      <c r="P14" s="15">
        <f t="shared" si="0"/>
        <v>31241.47</v>
      </c>
      <c r="R14" s="21"/>
    </row>
    <row r="15" spans="1:18" ht="12.75">
      <c r="A15" s="18" t="s">
        <v>28</v>
      </c>
      <c r="B15" s="22">
        <v>155800</v>
      </c>
      <c r="C15" s="22">
        <v>42635.6</v>
      </c>
      <c r="D15" s="15"/>
      <c r="E15" s="15"/>
      <c r="F15" s="15"/>
      <c r="G15" s="15"/>
      <c r="H15" s="15"/>
      <c r="I15" s="15"/>
      <c r="J15" s="15"/>
      <c r="K15" s="4"/>
      <c r="L15" s="4"/>
      <c r="M15" s="15"/>
      <c r="N15" s="15"/>
      <c r="O15" s="15">
        <v>40</v>
      </c>
      <c r="P15" s="15">
        <f t="shared" si="0"/>
        <v>42675.6</v>
      </c>
      <c r="R15" s="21"/>
    </row>
    <row r="16" spans="1:18" ht="12.75">
      <c r="A16" s="18" t="s">
        <v>29</v>
      </c>
      <c r="B16" s="22">
        <v>239700</v>
      </c>
      <c r="C16" s="22">
        <v>63512.7</v>
      </c>
      <c r="D16" s="15">
        <v>400</v>
      </c>
      <c r="E16" s="15"/>
      <c r="F16" s="15">
        <v>500</v>
      </c>
      <c r="G16" s="15">
        <v>200</v>
      </c>
      <c r="H16" s="4"/>
      <c r="I16" s="4"/>
      <c r="J16" s="4">
        <v>300</v>
      </c>
      <c r="K16" s="4">
        <v>360</v>
      </c>
      <c r="L16" s="4"/>
      <c r="M16" s="15"/>
      <c r="N16" s="15">
        <v>400</v>
      </c>
      <c r="O16" s="15">
        <v>155</v>
      </c>
      <c r="P16" s="15">
        <f t="shared" si="0"/>
        <v>64227.7</v>
      </c>
      <c r="R16" s="21"/>
    </row>
    <row r="17" spans="1:18" ht="12.75">
      <c r="A17" s="19" t="s">
        <v>30</v>
      </c>
      <c r="B17" s="22">
        <v>291800</v>
      </c>
      <c r="C17" s="22">
        <v>66994.66</v>
      </c>
      <c r="D17" s="15">
        <v>500</v>
      </c>
      <c r="E17" s="15"/>
      <c r="F17" s="15">
        <v>500</v>
      </c>
      <c r="G17" s="15">
        <v>200</v>
      </c>
      <c r="H17" s="15">
        <v>100</v>
      </c>
      <c r="I17" s="15">
        <v>100</v>
      </c>
      <c r="J17" s="15">
        <v>300</v>
      </c>
      <c r="K17" s="4">
        <v>380</v>
      </c>
      <c r="L17" s="4"/>
      <c r="M17" s="15"/>
      <c r="N17" s="15">
        <v>400</v>
      </c>
      <c r="O17" s="15">
        <v>155</v>
      </c>
      <c r="P17" s="15">
        <f t="shared" si="0"/>
        <v>67829.66</v>
      </c>
      <c r="R17" s="21"/>
    </row>
    <row r="18" spans="1:16" ht="12.75">
      <c r="A18" s="4" t="s">
        <v>1</v>
      </c>
      <c r="B18" s="4">
        <f>SUM(B2:B17)</f>
        <v>5460000</v>
      </c>
      <c r="C18" s="4">
        <f>SUM(C2:C17)</f>
        <v>1235010.5599999996</v>
      </c>
      <c r="D18" s="4">
        <f>SUM(D2:D17)</f>
        <v>8000</v>
      </c>
      <c r="E18" s="4">
        <f>SUM(E2:E17)</f>
        <v>0</v>
      </c>
      <c r="F18" s="4">
        <f>SUM(F2:F17)</f>
        <v>7400</v>
      </c>
      <c r="G18" s="4">
        <f>SUM(G2:G17)</f>
        <v>2648.22</v>
      </c>
      <c r="H18" s="4">
        <f>SUM(H2:H17)</f>
        <v>1500</v>
      </c>
      <c r="I18" s="4">
        <f>SUM(I2:I17)</f>
        <v>772.75</v>
      </c>
      <c r="J18" s="4">
        <f>SUM(J2:J17)</f>
        <v>10300</v>
      </c>
      <c r="K18" s="4">
        <f>SUM(K2:K17)</f>
        <v>6220</v>
      </c>
      <c r="L18" s="4">
        <f>SUM(L2:L17)</f>
        <v>0</v>
      </c>
      <c r="M18" s="4">
        <f>SUM(M2:M17)</f>
        <v>0</v>
      </c>
      <c r="N18" s="4">
        <f>SUM(N2:N17)</f>
        <v>5800</v>
      </c>
      <c r="O18" s="4">
        <f>SUM(O2:O17)</f>
        <v>3430</v>
      </c>
      <c r="P18" s="15">
        <f>C18+E18+G18+I18+K18+M18+O18</f>
        <v>1248081.5299999996</v>
      </c>
    </row>
    <row r="19" spans="6:14" ht="12.75">
      <c r="F19" s="1"/>
      <c r="N19" s="1"/>
    </row>
    <row r="20" spans="2:14" ht="12.75">
      <c r="B20" s="1"/>
      <c r="C20" s="1"/>
      <c r="I20" s="1"/>
      <c r="N20" s="1"/>
    </row>
    <row r="21" ht="12.75">
      <c r="C21" s="1"/>
    </row>
    <row r="22" ht="12.75">
      <c r="D22" s="1"/>
    </row>
    <row r="24" spans="6:7" ht="12.75">
      <c r="F24" s="1"/>
      <c r="G24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11.625" style="0" bestFit="1" customWidth="1"/>
    <col min="2" max="2" width="10.125" style="0" customWidth="1"/>
    <col min="3" max="3" width="28.875" style="0" customWidth="1"/>
    <col min="4" max="4" width="8.75390625" style="0" customWidth="1"/>
    <col min="5" max="5" width="9.625" style="0" customWidth="1"/>
    <col min="6" max="6" width="10.375" style="0" customWidth="1"/>
  </cols>
  <sheetData>
    <row r="1" spans="1:6" ht="45">
      <c r="A1" s="4" t="s">
        <v>40</v>
      </c>
      <c r="B1" s="9" t="s">
        <v>31</v>
      </c>
      <c r="C1" s="9" t="s">
        <v>9</v>
      </c>
      <c r="D1" s="9" t="s">
        <v>31</v>
      </c>
      <c r="E1" s="20" t="s">
        <v>35</v>
      </c>
      <c r="F1" s="9" t="s">
        <v>0</v>
      </c>
    </row>
    <row r="2" spans="1:6" ht="12.75">
      <c r="A2" s="15" t="s">
        <v>15</v>
      </c>
      <c r="B2" s="15"/>
      <c r="C2" s="15"/>
      <c r="D2" s="16"/>
      <c r="E2" s="16"/>
      <c r="F2" s="15">
        <v>0</v>
      </c>
    </row>
    <row r="3" spans="1:6" ht="12.75">
      <c r="A3" s="15" t="s">
        <v>16</v>
      </c>
      <c r="B3" s="15"/>
      <c r="C3" s="15"/>
      <c r="D3" s="16"/>
      <c r="E3" s="16"/>
      <c r="F3" s="15">
        <v>0</v>
      </c>
    </row>
    <row r="4" spans="1:6" ht="12.75">
      <c r="A4" s="15" t="s">
        <v>17</v>
      </c>
      <c r="B4" s="15"/>
      <c r="C4" s="15"/>
      <c r="D4" s="16"/>
      <c r="E4" s="16"/>
      <c r="F4" s="15">
        <v>0</v>
      </c>
    </row>
    <row r="5" spans="1:6" ht="12.75">
      <c r="A5" s="15" t="s">
        <v>18</v>
      </c>
      <c r="B5" s="15"/>
      <c r="C5" s="15"/>
      <c r="D5" s="16"/>
      <c r="E5" s="16"/>
      <c r="F5" s="15">
        <v>0</v>
      </c>
    </row>
    <row r="6" spans="1:6" ht="12.75">
      <c r="A6" s="15" t="s">
        <v>19</v>
      </c>
      <c r="B6" s="15"/>
      <c r="C6" s="15"/>
      <c r="D6" s="16"/>
      <c r="E6" s="16"/>
      <c r="F6" s="15">
        <v>0</v>
      </c>
    </row>
    <row r="7" spans="1:6" ht="12.75">
      <c r="A7" s="15" t="s">
        <v>20</v>
      </c>
      <c r="B7" s="15">
        <v>48543.4</v>
      </c>
      <c r="C7" s="15">
        <v>48543.4</v>
      </c>
      <c r="D7" s="16"/>
      <c r="E7" s="16"/>
      <c r="F7" s="15">
        <v>48543.4</v>
      </c>
    </row>
    <row r="8" spans="1:6" ht="12.75">
      <c r="A8" s="15" t="s">
        <v>21</v>
      </c>
      <c r="B8" s="15"/>
      <c r="C8" s="15"/>
      <c r="D8" s="16"/>
      <c r="E8" s="16"/>
      <c r="F8" s="15">
        <v>0</v>
      </c>
    </row>
    <row r="9" spans="1:6" ht="12.75">
      <c r="A9" s="15" t="s">
        <v>22</v>
      </c>
      <c r="B9" s="15">
        <v>3360</v>
      </c>
      <c r="C9" s="15">
        <v>3360</v>
      </c>
      <c r="D9" s="16"/>
      <c r="E9" s="16"/>
      <c r="F9" s="15">
        <v>3360</v>
      </c>
    </row>
    <row r="10" spans="1:6" ht="12.75">
      <c r="A10" s="18" t="s">
        <v>23</v>
      </c>
      <c r="B10" s="15"/>
      <c r="C10" s="15"/>
      <c r="D10" s="16"/>
      <c r="E10" s="16"/>
      <c r="F10" s="15">
        <v>0</v>
      </c>
    </row>
    <row r="11" spans="1:6" ht="12.75">
      <c r="A11" s="18" t="s">
        <v>24</v>
      </c>
      <c r="B11" s="15"/>
      <c r="C11" s="15"/>
      <c r="D11" s="16"/>
      <c r="E11" s="16"/>
      <c r="F11" s="15">
        <v>0</v>
      </c>
    </row>
    <row r="12" spans="1:6" ht="12.75">
      <c r="A12" s="18" t="s">
        <v>25</v>
      </c>
      <c r="B12" s="15"/>
      <c r="C12" s="15"/>
      <c r="D12" s="16"/>
      <c r="E12" s="16"/>
      <c r="F12" s="15">
        <v>0</v>
      </c>
    </row>
    <row r="13" spans="1:6" ht="12.75">
      <c r="A13" s="18" t="s">
        <v>26</v>
      </c>
      <c r="B13" s="15">
        <v>1550</v>
      </c>
      <c r="C13" s="15">
        <v>1550</v>
      </c>
      <c r="D13" s="15"/>
      <c r="E13" s="16"/>
      <c r="F13" s="15">
        <v>1550</v>
      </c>
    </row>
    <row r="14" spans="1:6" ht="12.75">
      <c r="A14" s="18" t="s">
        <v>27</v>
      </c>
      <c r="B14" s="15"/>
      <c r="C14" s="15"/>
      <c r="D14" s="15"/>
      <c r="E14" s="16"/>
      <c r="F14" s="15">
        <v>0</v>
      </c>
    </row>
    <row r="15" spans="1:6" ht="12.75">
      <c r="A15" s="18" t="s">
        <v>28</v>
      </c>
      <c r="B15" s="15">
        <v>980</v>
      </c>
      <c r="C15" s="15">
        <v>980</v>
      </c>
      <c r="D15" s="15"/>
      <c r="E15" s="16"/>
      <c r="F15" s="15">
        <v>980</v>
      </c>
    </row>
    <row r="16" spans="1:6" ht="12.75">
      <c r="A16" s="18" t="s">
        <v>29</v>
      </c>
      <c r="B16" s="15"/>
      <c r="C16" s="15"/>
      <c r="D16" s="15"/>
      <c r="E16" s="16"/>
      <c r="F16" s="15">
        <v>0</v>
      </c>
    </row>
    <row r="17" spans="1:6" ht="12.75">
      <c r="A17" s="19" t="s">
        <v>30</v>
      </c>
      <c r="B17" s="15"/>
      <c r="C17" s="15"/>
      <c r="D17" s="15"/>
      <c r="E17" s="16"/>
      <c r="F17" s="15">
        <v>0</v>
      </c>
    </row>
    <row r="18" spans="1:6" ht="12.75">
      <c r="A18" s="18"/>
      <c r="B18" s="17"/>
      <c r="C18" s="1"/>
      <c r="D18" s="15"/>
      <c r="E18" s="16"/>
      <c r="F18" s="15">
        <v>0</v>
      </c>
    </row>
    <row r="19" spans="1:6" ht="12.75">
      <c r="A19" s="16"/>
      <c r="B19" s="15"/>
      <c r="C19" s="15"/>
      <c r="D19" s="15"/>
      <c r="E19" s="16"/>
      <c r="F19" s="15"/>
    </row>
    <row r="20" spans="1:6" ht="12.75">
      <c r="A20" s="16"/>
      <c r="B20" s="15"/>
      <c r="C20" s="15"/>
      <c r="D20" s="15"/>
      <c r="E20" s="16"/>
      <c r="F20" s="15"/>
    </row>
    <row r="21" spans="1:6" ht="12.75">
      <c r="A21" s="4" t="s">
        <v>1</v>
      </c>
      <c r="B21" s="4">
        <f>SUM(B2:B20)</f>
        <v>54433.4</v>
      </c>
      <c r="C21" s="4">
        <f>SUM(C2:C20)</f>
        <v>54433.4</v>
      </c>
      <c r="D21" s="4">
        <f>SUM(D2:D20)</f>
        <v>0</v>
      </c>
      <c r="E21" s="4">
        <f>SUM(E2:E20)</f>
        <v>0</v>
      </c>
      <c r="F21" s="4">
        <v>54433.4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User</cp:lastModifiedBy>
  <cp:lastPrinted>2019-04-16T14:27:20Z</cp:lastPrinted>
  <dcterms:created xsi:type="dcterms:W3CDTF">2005-03-07T12:31:16Z</dcterms:created>
  <dcterms:modified xsi:type="dcterms:W3CDTF">2019-05-20T13:44:11Z</dcterms:modified>
  <cp:category/>
  <cp:version/>
  <cp:contentType/>
  <cp:contentStatus/>
</cp:coreProperties>
</file>