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0920" activeTab="1"/>
  </bookViews>
  <sheets>
    <sheet name="Таблиця 2101 (паспорт)" sheetId="1" r:id="rId1"/>
    <sheet name="Таблиця 2101" sheetId="2" r:id="rId2"/>
    <sheet name="Таблиця 2800 (паспорт)" sheetId="3" r:id="rId3"/>
    <sheet name="Таблиця 2800" sheetId="4" r:id="rId4"/>
    <sheet name="Таблиця 3220 (паспорт)" sheetId="5" r:id="rId5"/>
    <sheet name="Таблиця 3220" sheetId="6" r:id="rId6"/>
    <sheet name="Таблиця 3500 (паспорт)" sheetId="7" r:id="rId7"/>
    <sheet name="Таблиця 3500" sheetId="8" r:id="rId8"/>
    <sheet name="hosp_names" sheetId="9" r:id="rId9"/>
    <sheet name="doctors" sheetId="10" r:id="rId10"/>
    <sheet name="surgeries_2800" sheetId="11" r:id="rId11"/>
    <sheet name="diseases" sheetId="12" r:id="rId12"/>
    <sheet name="surgeries_3500" sheetId="13" r:id="rId13"/>
  </sheets>
  <calcPr calcId="125725"/>
</workbook>
</file>

<file path=xl/calcChain.xml><?xml version="1.0" encoding="utf-8"?>
<calcChain xmlns="http://schemas.openxmlformats.org/spreadsheetml/2006/main">
  <c r="G105" i="8"/>
  <c r="G106"/>
  <c r="G107"/>
  <c r="E105"/>
  <c r="E106"/>
  <c r="E107"/>
  <c r="E78" i="2"/>
  <c r="E81" i="8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80"/>
  <c r="E224" i="6" l="1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80" i="8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3" l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2"/>
  <c r="G3" i="6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"/>
  <c r="G3" i="4" l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2"/>
  <c r="G2" i="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E3" i="8" l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2"/>
  <c r="E3" i="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"/>
  <c r="E3" i="4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2"/>
  <c r="E2" i="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D20" i="5" l="1"/>
  <c r="D19"/>
  <c r="D18"/>
  <c r="D17"/>
  <c r="D16"/>
  <c r="D15"/>
  <c r="D14"/>
  <c r="D13"/>
  <c r="D19" i="1"/>
  <c r="D18"/>
  <c r="D17"/>
  <c r="D16"/>
  <c r="D15"/>
  <c r="D14"/>
  <c r="D13"/>
</calcChain>
</file>

<file path=xl/sharedStrings.xml><?xml version="1.0" encoding="utf-8"?>
<sst xmlns="http://schemas.openxmlformats.org/spreadsheetml/2006/main" count="1376" uniqueCount="601">
  <si>
    <t>year</t>
  </si>
  <si>
    <t>Назва у dbf</t>
  </si>
  <si>
    <t>code_region</t>
  </si>
  <si>
    <t>region</t>
  </si>
  <si>
    <t>code_institution</t>
  </si>
  <si>
    <t>institution</t>
  </si>
  <si>
    <t>code_row</t>
  </si>
  <si>
    <t>doct_spec</t>
  </si>
  <si>
    <t>visits_all</t>
  </si>
  <si>
    <t>visits_country</t>
  </si>
  <si>
    <t>visits_adult</t>
  </si>
  <si>
    <t>visits_child_0_17</t>
  </si>
  <si>
    <t>visits_home_all</t>
  </si>
  <si>
    <t>visits_home_child_0_17_disease</t>
  </si>
  <si>
    <t>visits_home_child_0_17_prev</t>
  </si>
  <si>
    <t>Опис</t>
  </si>
  <si>
    <t>Назва у паспорті</t>
  </si>
  <si>
    <t>OGOD,N,4,0</t>
  </si>
  <si>
    <t>рік звітності</t>
  </si>
  <si>
    <t>ROZ,N,4,0</t>
  </si>
  <si>
    <t>OBL,N,4,0</t>
  </si>
  <si>
    <t>код області</t>
  </si>
  <si>
    <t>область</t>
  </si>
  <si>
    <t>NGR,N,4,0</t>
  </si>
  <si>
    <t>TER,N,4,0</t>
  </si>
  <si>
    <t>NLPU,N,9,0</t>
  </si>
  <si>
    <t>код закладу охорони здоров’я</t>
  </si>
  <si>
    <t>заклад охорони здоров’я</t>
  </si>
  <si>
    <t>NPODRAZD,N,9,0</t>
  </si>
  <si>
    <t>SHSTR,N,6,0</t>
  </si>
  <si>
    <t>номер рядка (тип хірургічної операції)</t>
  </si>
  <si>
    <t>номер рядка (лікарська спеціалізація)</t>
  </si>
  <si>
    <t>тип хірургічної операції</t>
  </si>
  <si>
    <t>лікарська спеціалізація</t>
  </si>
  <si>
    <t>surgery_type</t>
  </si>
  <si>
    <t>P1,N,14,0</t>
  </si>
  <si>
    <t>Кількість відвідувань лікарів, включно з профілактичними</t>
  </si>
  <si>
    <t>кількість операцій в амбулаторно-поліклінічному закладі</t>
  </si>
  <si>
    <t>surgeries_all</t>
  </si>
  <si>
    <t>P2,N,14,0</t>
  </si>
  <si>
    <t>кількість операцій в амбулаторно-поліклінічному закладі сільським жителям</t>
  </si>
  <si>
    <t>surgeries_country</t>
  </si>
  <si>
    <t>Кількість відвідувань лікарів, включно з профілактичними сільських жителів</t>
  </si>
  <si>
    <t>P3,N,14,0</t>
  </si>
  <si>
    <t>Кількість відвідувань з приводу захворювань дорослими 18 років і старше</t>
  </si>
  <si>
    <t>P4,N,14,0</t>
  </si>
  <si>
    <t>Кількість відвідувань з приводу захворювань дітьми віком 0-17 років включно</t>
  </si>
  <si>
    <t>P5,N,14,0</t>
  </si>
  <si>
    <t>Кількість відвідувань лікарями хворих удома всього</t>
  </si>
  <si>
    <t>P6,N,14,0</t>
  </si>
  <si>
    <t>Кількість відвідувань лікарями хворих удома з приводу захворювань дітей віком 0-17 років</t>
  </si>
  <si>
    <t>P7,N,14,0</t>
  </si>
  <si>
    <t>Кількість відвідувань лікарями хворих удома профілактичних і патронажних (0-17 років включно)</t>
  </si>
  <si>
    <t>номер рядка (кожен рядок у формі має свій код з фактичною прив’язкою до захворювання)</t>
  </si>
  <si>
    <t>захворювання</t>
  </si>
  <si>
    <t>disease</t>
  </si>
  <si>
    <t>P1,N,13,0</t>
  </si>
  <si>
    <t>Дорослі виписано хворих</t>
  </si>
  <si>
    <t>adult_dismissed</t>
  </si>
  <si>
    <t>P2,N,13,0</t>
  </si>
  <si>
    <t>Дорослі проведено виписаними ліжко-днів</t>
  </si>
  <si>
    <t>adult_dismissed_beddays</t>
  </si>
  <si>
    <t>P3,N,13,0</t>
  </si>
  <si>
    <t>Дорослі померло</t>
  </si>
  <si>
    <t>adult_died</t>
  </si>
  <si>
    <t>P4,N,13,0</t>
  </si>
  <si>
    <t>Діти віком 0-17 років виписано хворих</t>
  </si>
  <si>
    <t>child_dismissed</t>
  </si>
  <si>
    <t>P5,N,13,0</t>
  </si>
  <si>
    <t>Діти віком 0-17 років виписано хворих дітей до 1 року</t>
  </si>
  <si>
    <t>child_dismissed_infant</t>
  </si>
  <si>
    <t>P6,N,13,0</t>
  </si>
  <si>
    <t>Діти віком 0-17 років проведено виписаними ліжко-днів</t>
  </si>
  <si>
    <t>child_dismissed_beddays</t>
  </si>
  <si>
    <t>P7,N,13,0</t>
  </si>
  <si>
    <t>Діти віком 0-17 років померло</t>
  </si>
  <si>
    <t>child_died</t>
  </si>
  <si>
    <t>P8,N,13,0</t>
  </si>
  <si>
    <t>Діти віком 0-17 років померло хворих дітей до 1 року</t>
  </si>
  <si>
    <t>child_died_infants</t>
  </si>
  <si>
    <t>P1,N,10,0</t>
  </si>
  <si>
    <t>Кількість операцій, проведених у стаціонарі</t>
  </si>
  <si>
    <t>surgeries_all_child</t>
  </si>
  <si>
    <t>P2,N,10,0</t>
  </si>
  <si>
    <t>Кількість операцій, проведених у стаціонарі дітям віком 0-17 років</t>
  </si>
  <si>
    <t>surgeries_lethal</t>
  </si>
  <si>
    <t>surgeries_lethal_child</t>
  </si>
  <si>
    <t>P3,N,10,0</t>
  </si>
  <si>
    <t>Померло оперованих у стаціонарі</t>
  </si>
  <si>
    <t>P4,N,10,0</t>
  </si>
  <si>
    <t>Померло оперованих у стаціонарі дітям віком 0-17 років</t>
  </si>
  <si>
    <t>P5,N,10,0</t>
  </si>
  <si>
    <t>Кількість операцій, проведених сільським жителям</t>
  </si>
  <si>
    <t>Обл. код</t>
  </si>
  <si>
    <t>Обл. назва</t>
  </si>
  <si>
    <t>Гр. код</t>
  </si>
  <si>
    <t>Гр. назва</t>
  </si>
  <si>
    <t>Тер. код</t>
  </si>
  <si>
    <t>Тер. назва</t>
  </si>
  <si>
    <t>Тип ЛПЗ</t>
  </si>
  <si>
    <t>ЛПЗ код</t>
  </si>
  <si>
    <t>ЛПЗ назва</t>
  </si>
  <si>
    <t>Код ЄДРПОУ</t>
  </si>
  <si>
    <t>№ п/п</t>
  </si>
  <si>
    <t>Чернівецька</t>
  </si>
  <si>
    <t>Міське управління охорони здоров'я</t>
  </si>
  <si>
    <t>Лiкувальнi установи м.Чернiвцi</t>
  </si>
  <si>
    <t>Мiська лiкарня №1</t>
  </si>
  <si>
    <t>Мiська поліклініка №3</t>
  </si>
  <si>
    <t>Мiська поліклініка №5</t>
  </si>
  <si>
    <t>Мiська дитяча полiклiнiка</t>
  </si>
  <si>
    <t>Центр ПМСД "Роша"</t>
  </si>
  <si>
    <t>Центр ПМСД "Садгора"</t>
  </si>
  <si>
    <t>Госпрозрахункова полiклiнiка профілактичних оглядів</t>
  </si>
  <si>
    <t>Мiська стоматологічна поліклініка</t>
  </si>
  <si>
    <t>Мiська дитяча стоматологічна поліклініка</t>
  </si>
  <si>
    <t>Код рядка</t>
  </si>
  <si>
    <t>Найменування посад</t>
  </si>
  <si>
    <t>Лікарі, усього</t>
  </si>
  <si>
    <t>у тому числі: керівники закладів та їх заступники</t>
  </si>
  <si>
    <t>терапевти, усього</t>
  </si>
  <si>
    <t>у тому числі дільничні</t>
  </si>
  <si>
    <t>цехової лікарської дільниці</t>
  </si>
  <si>
    <t>терапевти підліткові</t>
  </si>
  <si>
    <t>загальної практики-сімейної медицини</t>
  </si>
  <si>
    <t>пульмонологи</t>
  </si>
  <si>
    <t>у тому числі дитячі</t>
  </si>
  <si>
    <t>ревматологи</t>
  </si>
  <si>
    <t>кардіоревматологи дитячі</t>
  </si>
  <si>
    <t>кардіологи</t>
  </si>
  <si>
    <t>гастроентерологи</t>
  </si>
  <si>
    <t>дієтологи</t>
  </si>
  <si>
    <t>нефрологи</t>
  </si>
  <si>
    <t>ендокринологи</t>
  </si>
  <si>
    <t>алергологи</t>
  </si>
  <si>
    <t>гематологи</t>
  </si>
  <si>
    <t>інфекціоністи</t>
  </si>
  <si>
    <t>фізіотерапевти</t>
  </si>
  <si>
    <t>лікарі з лікувальної фізкультури</t>
  </si>
  <si>
    <t>лікарі зі спортивної медицини</t>
  </si>
  <si>
    <t>лікарі з функціональної діагностики</t>
  </si>
  <si>
    <t>хірурги</t>
  </si>
  <si>
    <t>хірурги серцево-судинні</t>
  </si>
  <si>
    <t>хірурги торакальні</t>
  </si>
  <si>
    <t>хірурги-проктологи</t>
  </si>
  <si>
    <t>ортопеди-травматологи</t>
  </si>
  <si>
    <t>урологи</t>
  </si>
  <si>
    <t>нейрохірурги</t>
  </si>
  <si>
    <t>анестезіологи</t>
  </si>
  <si>
    <t>ендоскопісти</t>
  </si>
  <si>
    <t>онкологи</t>
  </si>
  <si>
    <t>радіологи</t>
  </si>
  <si>
    <t>стоматологи</t>
  </si>
  <si>
    <t>акушери-гінекологи</t>
  </si>
  <si>
    <t>у тому числі гінекологи дитячого та підліткового віку</t>
  </si>
  <si>
    <t>педіатри, усього</t>
  </si>
  <si>
    <t>з них міських дільниць</t>
  </si>
  <si>
    <t>педіатри-неонатологи</t>
  </si>
  <si>
    <t>офтальмологи</t>
  </si>
  <si>
    <t>отоларингологи</t>
  </si>
  <si>
    <t>фтизіатри</t>
  </si>
  <si>
    <t>невропатологи</t>
  </si>
  <si>
    <t>у тому числі неврологи дитячі</t>
  </si>
  <si>
    <t>рефлексотерапевти</t>
  </si>
  <si>
    <t>психіатри</t>
  </si>
  <si>
    <t>наркологи</t>
  </si>
  <si>
    <t>психотерапевти</t>
  </si>
  <si>
    <t>лікарі-психологи</t>
  </si>
  <si>
    <t>сексопатологи</t>
  </si>
  <si>
    <t>дерматовенерологи</t>
  </si>
  <si>
    <t>патологоанатоми</t>
  </si>
  <si>
    <t>бактеріологи</t>
  </si>
  <si>
    <t>лікарі-епідеміологи</t>
  </si>
  <si>
    <t>токсикологи</t>
  </si>
  <si>
    <t>лікарі-лаборанти</t>
  </si>
  <si>
    <t>у тому числі лаборанти-генетики</t>
  </si>
  <si>
    <t>генетики</t>
  </si>
  <si>
    <t>лікарі-імунологи</t>
  </si>
  <si>
    <t>лікарі з ультразвукової діагностики</t>
  </si>
  <si>
    <t>рентгенологи</t>
  </si>
  <si>
    <t>лікарі приймального відділення</t>
  </si>
  <si>
    <t>загальні</t>
  </si>
  <si>
    <t>санологи</t>
  </si>
  <si>
    <t>судово-психіатричні експерти</t>
  </si>
  <si>
    <t>статистики</t>
  </si>
  <si>
    <t>методисти</t>
  </si>
  <si>
    <t>інтерни</t>
  </si>
  <si>
    <t>інші</t>
  </si>
  <si>
    <t>Найменування операцій</t>
  </si>
  <si>
    <t>Усього операцій</t>
  </si>
  <si>
    <t>у тому числі: операції на органах зору</t>
  </si>
  <si>
    <t>з них мікрохірургічні</t>
  </si>
  <si>
    <t>із числа операцій на органах зору з приводу: глаукоми</t>
  </si>
  <si>
    <t>катаракти</t>
  </si>
  <si>
    <t>операції на органах вуха, горла, носа</t>
  </si>
  <si>
    <t>з них на вусі</t>
  </si>
  <si>
    <t>операції на щелепно-лицьовій ділянці та ротовій порожнині</t>
  </si>
  <si>
    <t>операції на судинах</t>
  </si>
  <si>
    <t>операції на органах черевної порожнини</t>
  </si>
  <si>
    <t>з них з приводу незащемленої грижі</t>
  </si>
  <si>
    <t>операції на сечостатевій системі</t>
  </si>
  <si>
    <t>з них операції на жіночих статевих органах</t>
  </si>
  <si>
    <t>операції на кістково-м’язовій системі</t>
  </si>
  <si>
    <t>операції на молочній залозі</t>
  </si>
  <si>
    <t>операції на шкірі та підшкірній клітковині</t>
  </si>
  <si>
    <t>Крім того, видалення зубів та коренів</t>
  </si>
  <si>
    <t>Найменування класів та окремих хвороб</t>
  </si>
  <si>
    <t>Номер рядка</t>
  </si>
  <si>
    <t>Шифр відповідно до МКХ-10</t>
  </si>
  <si>
    <t>Усього</t>
  </si>
  <si>
    <t>1.0</t>
  </si>
  <si>
    <t>A00-Т98</t>
  </si>
  <si>
    <t>у тому числі: Деякі інфекційні та паразитарні хвороби</t>
  </si>
  <si>
    <t>2.0</t>
  </si>
  <si>
    <t>A00-B99</t>
  </si>
  <si>
    <t>з них: кишкові інфекції</t>
  </si>
  <si>
    <t>2.1</t>
  </si>
  <si>
    <t>A00-A09</t>
  </si>
  <si>
    <t>туберкульоз легенів та позалегеневий туберкульоз органів дихання</t>
  </si>
  <si>
    <t>2.2</t>
  </si>
  <si>
    <t>A15.0-9, A16.0-9, A19.0-част.І A19.8-част.І</t>
  </si>
  <si>
    <t>менінгококова інфекція</t>
  </si>
  <si>
    <t>2.3</t>
  </si>
  <si>
    <t>A39</t>
  </si>
  <si>
    <t>септицемії</t>
  </si>
  <si>
    <t>2.4</t>
  </si>
  <si>
    <t>A40-A41</t>
  </si>
  <si>
    <t>вірусний гепатит</t>
  </si>
  <si>
    <t>2.5</t>
  </si>
  <si>
    <t>B15-B19</t>
  </si>
  <si>
    <t>у тому числі: хронічний вірусний гепатит В</t>
  </si>
  <si>
    <t>2.6</t>
  </si>
  <si>
    <t>B18.0.1</t>
  </si>
  <si>
    <t>хронічний вірусний гепатит С</t>
  </si>
  <si>
    <t>2.7</t>
  </si>
  <si>
    <t>B18.2</t>
  </si>
  <si>
    <t>Новоутворення</t>
  </si>
  <si>
    <t>3.0</t>
  </si>
  <si>
    <t>C00-D48</t>
  </si>
  <si>
    <t>з них злоякісні новоутворення</t>
  </si>
  <si>
    <t>3.1</t>
  </si>
  <si>
    <t>C00-C97</t>
  </si>
  <si>
    <t>у тому числі злоякісні новоутворення лімфоїдної, кровотворної та споріднених з ними тканин</t>
  </si>
  <si>
    <t>3.2</t>
  </si>
  <si>
    <t>C81-C96</t>
  </si>
  <si>
    <t>Хвороби крові, кровотворних органів і окремі порушення із залученням імунного механізму</t>
  </si>
  <si>
    <t>4.0</t>
  </si>
  <si>
    <t>D50-D89</t>
  </si>
  <si>
    <t>з них: анемії</t>
  </si>
  <si>
    <t>4.1</t>
  </si>
  <si>
    <t>D50-D64</t>
  </si>
  <si>
    <t>порушення згортання крові, пурпура, інші геморагічні стани</t>
  </si>
  <si>
    <t>4.2</t>
  </si>
  <si>
    <t>D65-D69</t>
  </si>
  <si>
    <t>Хвороби ендокринної системи, розладу харчування, порушення обміну речовин</t>
  </si>
  <si>
    <t>5.0</t>
  </si>
  <si>
    <t>E00-E90</t>
  </si>
  <si>
    <t>з них: дифузний зоб ІІ-ІІІ ступенів</t>
  </si>
  <si>
    <t>5.1</t>
  </si>
  <si>
    <t>E01.0, E04.0</t>
  </si>
  <si>
    <t>набутий гіпотиреоз та інші форми гіпотиреозу</t>
  </si>
  <si>
    <t>5.2</t>
  </si>
  <si>
    <t>E01.8, E03</t>
  </si>
  <si>
    <t>цукровий діабет</t>
  </si>
  <si>
    <t>5.3</t>
  </si>
  <si>
    <t>E10-E14</t>
  </si>
  <si>
    <t>Розлади психіки та поведінки</t>
  </si>
  <si>
    <t>6.0</t>
  </si>
  <si>
    <t>E00-E99</t>
  </si>
  <si>
    <t>Хвороби нервової системи</t>
  </si>
  <si>
    <t>7.0</t>
  </si>
  <si>
    <t>G00-G99</t>
  </si>
  <si>
    <t>з них: запальні хвороби центральної нервової системи</t>
  </si>
  <si>
    <t>7.1</t>
  </si>
  <si>
    <t>G00, G03, G04, G06, G08, G09</t>
  </si>
  <si>
    <t>транзиторні церебральні ішемічні напади та споріднені синдроми</t>
  </si>
  <si>
    <t>7.2</t>
  </si>
  <si>
    <t>G45</t>
  </si>
  <si>
    <t>церебральний параліч та інші паралітичні синдроми</t>
  </si>
  <si>
    <t>7.3</t>
  </si>
  <si>
    <t>G80-G83</t>
  </si>
  <si>
    <t>Хвороби ока та придаткового апарата</t>
  </si>
  <si>
    <t>8.0</t>
  </si>
  <si>
    <t>Н00-Н59</t>
  </si>
  <si>
    <t>Хвороби вуха та соскоподібного відростка</t>
  </si>
  <si>
    <t>9.0</t>
  </si>
  <si>
    <t>Н60-Н95</t>
  </si>
  <si>
    <t>з них гострий отит середнього вуха</t>
  </si>
  <si>
    <t>9.1</t>
  </si>
  <si>
    <t>Н65.0.1 Н66.0</t>
  </si>
  <si>
    <t>Хвороби системи кровообігу</t>
  </si>
  <si>
    <t>10.0</t>
  </si>
  <si>
    <t>I00-I99</t>
  </si>
  <si>
    <t>з них: гостра ревматична гарячка</t>
  </si>
  <si>
    <t>10.1</t>
  </si>
  <si>
    <t>I00-I02</t>
  </si>
  <si>
    <t>хронічні ревматичні хвороби серця</t>
  </si>
  <si>
    <t>10.2</t>
  </si>
  <si>
    <t>I05-I09</t>
  </si>
  <si>
    <t>гіпертонічна хвороба (без згадування про ішемічну хворобу серця та судинні ураження мозку)</t>
  </si>
  <si>
    <t>10.3</t>
  </si>
  <si>
    <t>I10-I13</t>
  </si>
  <si>
    <t>ішемічна хвороба серця</t>
  </si>
  <si>
    <t>10.4</t>
  </si>
  <si>
    <t>I20-I25</t>
  </si>
  <si>
    <t>у тому числі: стенокардія</t>
  </si>
  <si>
    <t>10.5</t>
  </si>
  <si>
    <t>I20</t>
  </si>
  <si>
    <t>гострий інфаркт міокарда</t>
  </si>
  <si>
    <t>10.6</t>
  </si>
  <si>
    <t>I21 -I22</t>
  </si>
  <si>
    <t>інші форми гострої ішемічної хвороби серця</t>
  </si>
  <si>
    <t>10.7</t>
  </si>
  <si>
    <t>I24</t>
  </si>
  <si>
    <t>цереброваскулярні хвороби</t>
  </si>
  <si>
    <t>10.8</t>
  </si>
  <si>
    <t>I60-I69</t>
  </si>
  <si>
    <t>у тому числі: внутрішньочерепний крововилив</t>
  </si>
  <si>
    <t>10.9</t>
  </si>
  <si>
    <t>I60-I62</t>
  </si>
  <si>
    <t>інфаркт головного мозку</t>
  </si>
  <si>
    <t>10.10</t>
  </si>
  <si>
    <t>I63</t>
  </si>
  <si>
    <t>інсульт, неуточнений як крововилив або інфаркт мозку</t>
  </si>
  <si>
    <t>10.11</t>
  </si>
  <si>
    <t>I64</t>
  </si>
  <si>
    <t>Хвороби органів дихання</t>
  </si>
  <si>
    <t>11.0</t>
  </si>
  <si>
    <t>J00-J99</t>
  </si>
  <si>
    <t>з них: пневмонії</t>
  </si>
  <si>
    <t>11.1</t>
  </si>
  <si>
    <t>J2-J6, J8</t>
  </si>
  <si>
    <t>інші обструктивні хвороби легень</t>
  </si>
  <si>
    <t>11.2</t>
  </si>
  <si>
    <t>J44.0,1,9</t>
  </si>
  <si>
    <t>бронхіт хронічний обструктивний</t>
  </si>
  <si>
    <t>11.3</t>
  </si>
  <si>
    <t>J44.8.2</t>
  </si>
  <si>
    <t>бронхіальна астма</t>
  </si>
  <si>
    <t>11.4</t>
  </si>
  <si>
    <t>J45-J46</t>
  </si>
  <si>
    <t>бронхоектатична хвороба</t>
  </si>
  <si>
    <t>11.5</t>
  </si>
  <si>
    <t>J47</t>
  </si>
  <si>
    <t>Хвороби органів травлення</t>
  </si>
  <si>
    <t>12.0</t>
  </si>
  <si>
    <t>K00-K93</t>
  </si>
  <si>
    <t>з них: хвороби ротової порожнини, залоз та щелеп</t>
  </si>
  <si>
    <t>12.1</t>
  </si>
  <si>
    <t>K04-K14</t>
  </si>
  <si>
    <t>гастро-езофагеальний рефлюкс</t>
  </si>
  <si>
    <t>12.2</t>
  </si>
  <si>
    <t>K21</t>
  </si>
  <si>
    <t>виразка шлунка та 12-палої кишки</t>
  </si>
  <si>
    <t>12.3</t>
  </si>
  <si>
    <t>K25-K27</t>
  </si>
  <si>
    <t>у тому числі проривна виразка шлунка та 12-палої кишки</t>
  </si>
  <si>
    <t>12.4</t>
  </si>
  <si>
    <t>K25.1,2,5,6 K26.1,2,5,6</t>
  </si>
  <si>
    <t>гастрит та дуоденіт</t>
  </si>
  <si>
    <t>12.5</t>
  </si>
  <si>
    <t>K29</t>
  </si>
  <si>
    <t>у тому числі гострий геморагічний та інші гострі гастрити</t>
  </si>
  <si>
    <t>12.6</t>
  </si>
  <si>
    <t>K29.0.1</t>
  </si>
  <si>
    <t>диспепсії</t>
  </si>
  <si>
    <t>12.7</t>
  </si>
  <si>
    <t>K30</t>
  </si>
  <si>
    <t>гострий апендицит</t>
  </si>
  <si>
    <t>12.8</t>
  </si>
  <si>
    <t>K35</t>
  </si>
  <si>
    <t>грижа</t>
  </si>
  <si>
    <t>12.9</t>
  </si>
  <si>
    <t>K40-K46</t>
  </si>
  <si>
    <t>у тому числі защемлена грижа (з непрохідністю, гангреною)</t>
  </si>
  <si>
    <t>12.10</t>
  </si>
  <si>
    <t>K40.0,1,3,4 K41.0,1,3,4 K42.0,1- K46.0,1</t>
  </si>
  <si>
    <t>хвороба Крона</t>
  </si>
  <si>
    <t>12.11</t>
  </si>
  <si>
    <t>K50</t>
  </si>
  <si>
    <t>неспецифічний виразковий коліт</t>
  </si>
  <si>
    <t>12.12</t>
  </si>
  <si>
    <t>K51</t>
  </si>
  <si>
    <t>синдром подразненого кишечника</t>
  </si>
  <si>
    <t>12.13</t>
  </si>
  <si>
    <t>K58</t>
  </si>
  <si>
    <t>цироз печінки</t>
  </si>
  <si>
    <t>12.14</t>
  </si>
  <si>
    <t>K70.3,K71.7, K74.3-6</t>
  </si>
  <si>
    <t>жовчнокам’яна хвороба, холецистит, холангіт</t>
  </si>
  <si>
    <t>12.15</t>
  </si>
  <si>
    <t>K80,K81, K82.2, K83.0</t>
  </si>
  <si>
    <t>у тому числі гострий холецистит</t>
  </si>
  <si>
    <t>12.16</t>
  </si>
  <si>
    <t>K80.0, K81.0, K82.2</t>
  </si>
  <si>
    <t>хвороби підшлункової залози</t>
  </si>
  <si>
    <t>12.17</t>
  </si>
  <si>
    <t>K85-K86</t>
  </si>
  <si>
    <t>у тому числі гострий панкреатит</t>
  </si>
  <si>
    <t>12.18</t>
  </si>
  <si>
    <t>K85</t>
  </si>
  <si>
    <t>целіакія</t>
  </si>
  <si>
    <t>12.19</t>
  </si>
  <si>
    <t>K90.0</t>
  </si>
  <si>
    <t>Хвороби шкіри та підшкірної клітковини</t>
  </si>
  <si>
    <t>13.0</t>
  </si>
  <si>
    <t>L00-L99</t>
  </si>
  <si>
    <t>Хвороби кістково-м’язової системи та сполучної тканини</t>
  </si>
  <si>
    <t>14.0</t>
  </si>
  <si>
    <t>M00-M99</t>
  </si>
  <si>
    <t>з них: ревматоїдний артрит та інші запальні артропатії</t>
  </si>
  <si>
    <t>14.1</t>
  </si>
  <si>
    <t>M05-M06, M08, M10-M13</t>
  </si>
  <si>
    <t>у тому числі ревматоїдний артрит</t>
  </si>
  <si>
    <t>14.2</t>
  </si>
  <si>
    <t>M05-M06</t>
  </si>
  <si>
    <t>остеомієліт</t>
  </si>
  <si>
    <t>14.3</t>
  </si>
  <si>
    <t>M86</t>
  </si>
  <si>
    <t>інші дорсопатії, спондилопатії</t>
  </si>
  <si>
    <t>14.4</t>
  </si>
  <si>
    <t>M40-M43 M46-M48 M53-M54</t>
  </si>
  <si>
    <t>Хвороби сечостатевої системи</t>
  </si>
  <si>
    <t>15.0</t>
  </si>
  <si>
    <t>N00-N99</t>
  </si>
  <si>
    <t>з них: гострий гломерулонефрит</t>
  </si>
  <si>
    <t>15.1</t>
  </si>
  <si>
    <t>N00</t>
  </si>
  <si>
    <t>хронічний гломерулонефрит</t>
  </si>
  <si>
    <t>15.2</t>
  </si>
  <si>
    <t>N03</t>
  </si>
  <si>
    <t>інфекції нирок</t>
  </si>
  <si>
    <t>15.3</t>
  </si>
  <si>
    <t>N10-N12</t>
  </si>
  <si>
    <t>у тому числі хронічний пієлонефрит</t>
  </si>
  <si>
    <t>15.4</t>
  </si>
  <si>
    <t>N11</t>
  </si>
  <si>
    <t>камені нирок і сечоводу</t>
  </si>
  <si>
    <t>15.5</t>
  </si>
  <si>
    <t>N20</t>
  </si>
  <si>
    <t>хвороби передміхурової залози</t>
  </si>
  <si>
    <t>15.6</t>
  </si>
  <si>
    <t>N40-N42</t>
  </si>
  <si>
    <t>Вагітність, пологи та післяпологовий період</t>
  </si>
  <si>
    <t>16.0</t>
  </si>
  <si>
    <t>O00-O99</t>
  </si>
  <si>
    <t>Окремі стани, що виникають у перинатальному періоді</t>
  </si>
  <si>
    <t>17.0</t>
  </si>
  <si>
    <t>P00-P96</t>
  </si>
  <si>
    <t>Уроджені аномалії (вади розвитку), деформації і хромосомні порушення</t>
  </si>
  <si>
    <t>18.0</t>
  </si>
  <si>
    <t>Q00-Q99</t>
  </si>
  <si>
    <t>Симптоми, ознаки та відхилення від норми, що виявлені при лабораторних та клінічних дослідженнях, не класифіковані в інших рубриках</t>
  </si>
  <si>
    <t>19.0</t>
  </si>
  <si>
    <t>R00-R99</t>
  </si>
  <si>
    <t>Травми, отруєння та деякі інші наслідки дії зовнішніх причин</t>
  </si>
  <si>
    <t>20.0</t>
  </si>
  <si>
    <t>S00-T98</t>
  </si>
  <si>
    <t>з них: переломи кісток черепа, хребта, кісток тулуба, переломи в декількох ділянках тіла</t>
  </si>
  <si>
    <t>20.1</t>
  </si>
  <si>
    <t>S02, S12, S22, S32, T02, T08</t>
  </si>
  <si>
    <t>внутрішньочерепні травми</t>
  </si>
  <si>
    <t>20.2</t>
  </si>
  <si>
    <t>S06</t>
  </si>
  <si>
    <t>травми інших внутрішніх органів, грудної, черевної порожнини і таза</t>
  </si>
  <si>
    <t>20.3</t>
  </si>
  <si>
    <t>S26, S27, S36, S37</t>
  </si>
  <si>
    <t>термічні та хімічні опіки</t>
  </si>
  <si>
    <t>20.4</t>
  </si>
  <si>
    <t>T20-T32</t>
  </si>
  <si>
    <t>отруєння ліками та біологічними речовинами</t>
  </si>
  <si>
    <t>20.5</t>
  </si>
  <si>
    <t>T36-T50</t>
  </si>
  <si>
    <t>Усього операцій у тому числі:</t>
  </si>
  <si>
    <t>Операції на нервовій системі</t>
  </si>
  <si>
    <t>з них: на головному мозку</t>
  </si>
  <si>
    <t>на периферичній нервовій системі</t>
  </si>
  <si>
    <t>Операції на ендокринній системі</t>
  </si>
  <si>
    <t>з них: на щитоподібній залозі</t>
  </si>
  <si>
    <t>паращитоподібних залозах</t>
  </si>
  <si>
    <t>наднирниках</t>
  </si>
  <si>
    <t>3.3</t>
  </si>
  <si>
    <t>Операції на органах зору</t>
  </si>
  <si>
    <t>з них з приводу: глаукоми</t>
  </si>
  <si>
    <t>енукліації</t>
  </si>
  <si>
    <t>4.3</t>
  </si>
  <si>
    <t>у тому числі з імплантацією штучного кришталика</t>
  </si>
  <si>
    <t>4.4</t>
  </si>
  <si>
    <t>на роговиці ока</t>
  </si>
  <si>
    <t>4.5</t>
  </si>
  <si>
    <t>з приводу косоокості</t>
  </si>
  <si>
    <t>4.6</t>
  </si>
  <si>
    <t>Операції на органах вуха, горла, носа</t>
  </si>
  <si>
    <t>з них: на вусі</t>
  </si>
  <si>
    <t>на мигдаликах та аденоїдах</t>
  </si>
  <si>
    <t>Операції на органах дихання</t>
  </si>
  <si>
    <t>з них: пульмоектомія</t>
  </si>
  <si>
    <t>6.1</t>
  </si>
  <si>
    <t>резекція частини легені</t>
  </si>
  <si>
    <t>6.2</t>
  </si>
  <si>
    <t>резекція сегмента легені</t>
  </si>
  <si>
    <t>6.3</t>
  </si>
  <si>
    <t>Операції на серці</t>
  </si>
  <si>
    <t>з них з приводу: вроджених вад серця</t>
  </si>
  <si>
    <t>у тому числі у дітей до 1 року</t>
  </si>
  <si>
    <t>уражень клапанів серця</t>
  </si>
  <si>
    <t>ішемічної хвороби серця</t>
  </si>
  <si>
    <t>7.4</t>
  </si>
  <si>
    <t>поєднаної патології ІХС та клапанів серця</t>
  </si>
  <si>
    <t>7.5</t>
  </si>
  <si>
    <t>порушень ритму серця</t>
  </si>
  <si>
    <t>7.6</t>
  </si>
  <si>
    <t>у тому числі радіочастотна абляція</t>
  </si>
  <si>
    <t>7.7</t>
  </si>
  <si>
    <t>імплантація кардіостимулятора</t>
  </si>
  <si>
    <t>7.8</t>
  </si>
  <si>
    <t>захворювань аорти</t>
  </si>
  <si>
    <t>7.9</t>
  </si>
  <si>
    <t>кількість операцій зі штучним кровообігом ( із рядка 7.0)</t>
  </si>
  <si>
    <t>7.10</t>
  </si>
  <si>
    <t>стентування коронарних артерій</t>
  </si>
  <si>
    <t>7.11</t>
  </si>
  <si>
    <t>Операції на судинах</t>
  </si>
  <si>
    <t>з них: на артеріях</t>
  </si>
  <si>
    <t>8.1</t>
  </si>
  <si>
    <t>у тому числі на брахіоцефальних судинах</t>
  </si>
  <si>
    <t>8.2</t>
  </si>
  <si>
    <t>на венах</t>
  </si>
  <si>
    <t>8.3</t>
  </si>
  <si>
    <t>у тому числі венектомії при варикозному розширенні</t>
  </si>
  <si>
    <t>8.4</t>
  </si>
  <si>
    <t>операції при післятромбо-флеботичному синдромі</t>
  </si>
  <si>
    <t>8.5</t>
  </si>
  <si>
    <t>стентування периферичних судин</t>
  </si>
  <si>
    <t>8.6</t>
  </si>
  <si>
    <t>Операції на органах травлення та черевної порожнини</t>
  </si>
  <si>
    <t>з них: на стравоході</t>
  </si>
  <si>
    <t>на шлунку з приводу виразкової хвороби</t>
  </si>
  <si>
    <t>9.2</t>
  </si>
  <si>
    <t>апендектомії при хронічному апендициті</t>
  </si>
  <si>
    <t>9.3</t>
  </si>
  <si>
    <t>холецистектомії при хронічних холециститах</t>
  </si>
  <si>
    <t>9.4</t>
  </si>
  <si>
    <t>у тому числі при жовчокам’яній хворобі</t>
  </si>
  <si>
    <t>9.5</t>
  </si>
  <si>
    <t>операції на жовчних протоках</t>
  </si>
  <si>
    <t>9.6</t>
  </si>
  <si>
    <t>операції на підшлунковій залозі</t>
  </si>
  <si>
    <t>9.7</t>
  </si>
  <si>
    <t>у тому числі при хронічному панкреатиті</t>
  </si>
  <si>
    <t>9.8</t>
  </si>
  <si>
    <t>операції з приводу незащемленої грижі</t>
  </si>
  <si>
    <t>9.9</t>
  </si>
  <si>
    <t>лапаротомії діагностичні</t>
  </si>
  <si>
    <t>9.10</t>
  </si>
  <si>
    <t>Операції при непухлинних захворюваннях прямої кишки</t>
  </si>
  <si>
    <t>Операції на нирках і сечоводах</t>
  </si>
  <si>
    <t>з них: нефроектомії</t>
  </si>
  <si>
    <t>Операції на передміхуровій залозі</t>
  </si>
  <si>
    <t>Операції на жіночих статевих органах</t>
  </si>
  <si>
    <t>з них: вишкрібання матки (крім штучного переривання вагітності)</t>
  </si>
  <si>
    <t>13.1</t>
  </si>
  <si>
    <t>стерилізація жінок</t>
  </si>
  <si>
    <t>13.2</t>
  </si>
  <si>
    <t>Акушерські операції</t>
  </si>
  <si>
    <t>з них: накладання щипців</t>
  </si>
  <si>
    <t>вакуум -екстракції</t>
  </si>
  <si>
    <t>кесарів розтин (крім малих піхвових)</t>
  </si>
  <si>
    <t>плодоруйнівні</t>
  </si>
  <si>
    <t>штучне переривання вагітності</t>
  </si>
  <si>
    <t>14.5</t>
  </si>
  <si>
    <t>інші вишкрібання матки, які пов’язані з вагітністю (крім штучного переривання вагітності)</t>
  </si>
  <si>
    <t>14.6</t>
  </si>
  <si>
    <t>вакуум-аспірації</t>
  </si>
  <si>
    <t>14.7</t>
  </si>
  <si>
    <t>вакуум-екскохлеації</t>
  </si>
  <si>
    <t>14.8</t>
  </si>
  <si>
    <t>Операції на кістково-м’язовій системі</t>
  </si>
  <si>
    <t>з них: на кістках і суглобах</t>
  </si>
  <si>
    <t>у тому числі ампутації кінцівок</t>
  </si>
  <si>
    <t>з них: при судинних захворюваннях</t>
  </si>
  <si>
    <t>у тому числі при цукровому діабеті</t>
  </si>
  <si>
    <t>з приводу ендопротезування суглобів (із рядка 15.1)</t>
  </si>
  <si>
    <t>Операції на молочній залозі</t>
  </si>
  <si>
    <t>з них: при злоякісних пухлинах</t>
  </si>
  <si>
    <t>16.1</t>
  </si>
  <si>
    <t>Операції на шкірі та підшкірній клітковині</t>
  </si>
  <si>
    <t>Інші операції</t>
  </si>
  <si>
    <t>з них: з приводу хвороб ротової порожнини, залоз та щелеп</t>
  </si>
  <si>
    <t>18.1</t>
  </si>
  <si>
    <t>Львівська</t>
  </si>
  <si>
    <t>зведена</t>
  </si>
  <si>
    <t>Міська дитяча лiкарня</t>
  </si>
  <si>
    <t>Мiська поліклініка</t>
  </si>
  <si>
    <t xml:space="preserve">Мiська поліклініка </t>
  </si>
  <si>
    <t>Стебницька Мiська лiкарня</t>
  </si>
  <si>
    <t>пологовий будинок</t>
  </si>
  <si>
    <t>Мiська лiкарня №3(онко)</t>
  </si>
  <si>
    <t>Мiська  лiкарня №3(онко)</t>
  </si>
  <si>
    <t>Мiська лiкарня №5</t>
  </si>
  <si>
    <t>приватні установи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</si>
</sst>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1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0" fillId="0" borderId="0" xfId="0"/>
    <xf numFmtId="49" fontId="0" fillId="0" borderId="0" xfId="0" applyNumberFormat="1"/>
    <xf numFmtId="49" fontId="4" fillId="0" borderId="0" xfId="0" applyNumberFormat="1" applyFont="1"/>
    <xf numFmtId="49" fontId="0" fillId="0" borderId="0" xfId="0" applyNumberFormat="1" applyFont="1" applyAlignment="1"/>
    <xf numFmtId="1" fontId="0" fillId="0" borderId="0" xfId="0" applyNumberForma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1000"/>
  <sheetViews>
    <sheetView workbookViewId="0">
      <selection activeCell="D2" sqref="D2"/>
    </sheetView>
  </sheetViews>
  <sheetFormatPr defaultColWidth="14.42578125" defaultRowHeight="15" customHeight="1"/>
  <cols>
    <col min="1" max="1" width="15.42578125" customWidth="1"/>
    <col min="2" max="2" width="74.42578125" customWidth="1"/>
    <col min="3" max="6" width="10.85546875" customWidth="1"/>
    <col min="7" max="26" width="8.7109375" customWidth="1"/>
  </cols>
  <sheetData>
    <row r="1" spans="1:4" ht="12.75" customHeight="1">
      <c r="A1" s="2" t="s">
        <v>1</v>
      </c>
      <c r="B1" s="2" t="s">
        <v>15</v>
      </c>
      <c r="C1" s="2" t="s">
        <v>16</v>
      </c>
    </row>
    <row r="2" spans="1:4" ht="12.75" customHeight="1">
      <c r="A2" t="s">
        <v>17</v>
      </c>
      <c r="B2" t="s">
        <v>18</v>
      </c>
      <c r="C2" t="s">
        <v>0</v>
      </c>
      <c r="D2">
        <v>2018</v>
      </c>
    </row>
    <row r="3" spans="1:4" ht="12.75" customHeight="1">
      <c r="A3" t="s">
        <v>19</v>
      </c>
    </row>
    <row r="4" spans="1:4" ht="12.75" customHeight="1">
      <c r="A4" t="s">
        <v>20</v>
      </c>
      <c r="B4" t="s">
        <v>21</v>
      </c>
      <c r="C4" t="s">
        <v>2</v>
      </c>
    </row>
    <row r="5" spans="1:4" ht="12.75" customHeight="1">
      <c r="B5" t="s">
        <v>22</v>
      </c>
      <c r="C5" t="s">
        <v>3</v>
      </c>
    </row>
    <row r="6" spans="1:4" ht="12.75" customHeight="1">
      <c r="A6" t="s">
        <v>23</v>
      </c>
    </row>
    <row r="7" spans="1:4" ht="12.75" customHeight="1">
      <c r="A7" t="s">
        <v>24</v>
      </c>
    </row>
    <row r="8" spans="1:4" ht="12.75" customHeight="1">
      <c r="A8" t="s">
        <v>25</v>
      </c>
      <c r="B8" t="s">
        <v>26</v>
      </c>
      <c r="C8" t="s">
        <v>4</v>
      </c>
    </row>
    <row r="9" spans="1:4" ht="12.75" customHeight="1">
      <c r="B9" t="s">
        <v>27</v>
      </c>
      <c r="C9" t="s">
        <v>5</v>
      </c>
    </row>
    <row r="10" spans="1:4" ht="12.75" customHeight="1">
      <c r="A10" t="s">
        <v>28</v>
      </c>
    </row>
    <row r="11" spans="1:4" ht="12.75" customHeight="1">
      <c r="A11" t="s">
        <v>29</v>
      </c>
      <c r="B11" t="s">
        <v>31</v>
      </c>
      <c r="C11" t="s">
        <v>6</v>
      </c>
    </row>
    <row r="12" spans="1:4" ht="12.75" customHeight="1">
      <c r="B12" t="s">
        <v>33</v>
      </c>
      <c r="C12" t="s">
        <v>7</v>
      </c>
    </row>
    <row r="13" spans="1:4" ht="12.75" customHeight="1">
      <c r="A13" t="s">
        <v>35</v>
      </c>
      <c r="B13" s="3" t="s">
        <v>36</v>
      </c>
      <c r="C13" t="s">
        <v>8</v>
      </c>
      <c r="D13">
        <f t="shared" ref="D13:D19" si="0">LEN(C13)</f>
        <v>10</v>
      </c>
    </row>
    <row r="14" spans="1:4" ht="12.75" customHeight="1">
      <c r="A14" t="s">
        <v>39</v>
      </c>
      <c r="B14" s="3" t="s">
        <v>42</v>
      </c>
      <c r="C14" t="s">
        <v>9</v>
      </c>
      <c r="D14">
        <f t="shared" si="0"/>
        <v>14</v>
      </c>
    </row>
    <row r="15" spans="1:4" ht="12.75" customHeight="1">
      <c r="A15" t="s">
        <v>43</v>
      </c>
      <c r="B15" s="3" t="s">
        <v>44</v>
      </c>
      <c r="C15" t="s">
        <v>10</v>
      </c>
      <c r="D15">
        <f t="shared" si="0"/>
        <v>12</v>
      </c>
    </row>
    <row r="16" spans="1:4" ht="12.75" customHeight="1">
      <c r="A16" t="s">
        <v>45</v>
      </c>
      <c r="B16" s="3" t="s">
        <v>46</v>
      </c>
      <c r="C16" t="s">
        <v>11</v>
      </c>
      <c r="D16">
        <f t="shared" si="0"/>
        <v>17</v>
      </c>
    </row>
    <row r="17" spans="1:4" ht="12.75" customHeight="1">
      <c r="A17" t="s">
        <v>47</v>
      </c>
      <c r="B17" s="3" t="s">
        <v>48</v>
      </c>
      <c r="C17" t="s">
        <v>12</v>
      </c>
      <c r="D17">
        <f t="shared" si="0"/>
        <v>15</v>
      </c>
    </row>
    <row r="18" spans="1:4" ht="12.75" customHeight="1">
      <c r="A18" t="s">
        <v>49</v>
      </c>
      <c r="B18" s="3" t="s">
        <v>50</v>
      </c>
      <c r="C18" t="s">
        <v>13</v>
      </c>
      <c r="D18">
        <f t="shared" si="0"/>
        <v>30</v>
      </c>
    </row>
    <row r="19" spans="1:4" ht="12.75" customHeight="1">
      <c r="A19" t="s">
        <v>51</v>
      </c>
      <c r="B19" s="3" t="s">
        <v>52</v>
      </c>
      <c r="C19" t="s">
        <v>14</v>
      </c>
      <c r="D19">
        <f t="shared" si="0"/>
        <v>27</v>
      </c>
    </row>
    <row r="20" spans="1:4" ht="12.75" customHeight="1"/>
    <row r="21" spans="1:4" ht="12.75" customHeight="1"/>
    <row r="22" spans="1:4" ht="12.75" customHeight="1"/>
    <row r="23" spans="1:4" ht="12.75" customHeight="1"/>
    <row r="24" spans="1:4" ht="12.75" customHeight="1"/>
    <row r="25" spans="1:4" ht="12.75" customHeight="1"/>
    <row r="26" spans="1:4" ht="12.75" customHeight="1"/>
    <row r="27" spans="1:4" ht="12.75" customHeight="1"/>
    <row r="28" spans="1:4" ht="12.75" customHeight="1"/>
    <row r="29" spans="1:4" ht="12.75" customHeight="1"/>
    <row r="30" spans="1:4" ht="12.75" customHeight="1"/>
    <row r="31" spans="1:4" ht="12.75" customHeight="1"/>
    <row r="32" spans="1: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92"/>
  <sheetViews>
    <sheetView workbookViewId="0">
      <selection activeCell="A2" sqref="A2:A92"/>
    </sheetView>
  </sheetViews>
  <sheetFormatPr defaultRowHeight="12.75"/>
  <sheetData>
    <row r="1" spans="1:2">
      <c r="A1" s="6" t="s">
        <v>116</v>
      </c>
      <c r="B1" s="6" t="s">
        <v>117</v>
      </c>
    </row>
    <row r="2" spans="1:2">
      <c r="A2" s="7">
        <v>1</v>
      </c>
      <c r="B2" s="6" t="s">
        <v>118</v>
      </c>
    </row>
    <row r="3" spans="1:2">
      <c r="A3" s="7">
        <v>2</v>
      </c>
      <c r="B3" s="6" t="s">
        <v>119</v>
      </c>
    </row>
    <row r="4" spans="1:2">
      <c r="A4" s="7">
        <v>3</v>
      </c>
      <c r="B4" s="6" t="s">
        <v>120</v>
      </c>
    </row>
    <row r="5" spans="1:2">
      <c r="A5" s="7">
        <v>4</v>
      </c>
      <c r="B5" s="6" t="s">
        <v>121</v>
      </c>
    </row>
    <row r="6" spans="1:2">
      <c r="A6" s="7">
        <v>5</v>
      </c>
      <c r="B6" s="6" t="s">
        <v>122</v>
      </c>
    </row>
    <row r="7" spans="1:2">
      <c r="A7" s="7">
        <v>6</v>
      </c>
      <c r="B7" s="6" t="s">
        <v>123</v>
      </c>
    </row>
    <row r="8" spans="1:2">
      <c r="A8" s="7">
        <v>7</v>
      </c>
      <c r="B8" s="6" t="s">
        <v>124</v>
      </c>
    </row>
    <row r="9" spans="1:2">
      <c r="A9" s="7">
        <v>8</v>
      </c>
      <c r="B9" s="6" t="s">
        <v>125</v>
      </c>
    </row>
    <row r="10" spans="1:2">
      <c r="A10" s="7">
        <v>9</v>
      </c>
      <c r="B10" s="6" t="s">
        <v>126</v>
      </c>
    </row>
    <row r="11" spans="1:2">
      <c r="A11" s="7">
        <v>10</v>
      </c>
      <c r="B11" s="6" t="s">
        <v>127</v>
      </c>
    </row>
    <row r="12" spans="1:2">
      <c r="A12" s="7">
        <v>11</v>
      </c>
      <c r="B12" s="6" t="s">
        <v>128</v>
      </c>
    </row>
    <row r="13" spans="1:2">
      <c r="A13" s="7">
        <v>12</v>
      </c>
      <c r="B13" s="6" t="s">
        <v>129</v>
      </c>
    </row>
    <row r="14" spans="1:2">
      <c r="A14" s="7">
        <v>13</v>
      </c>
      <c r="B14" s="6" t="s">
        <v>130</v>
      </c>
    </row>
    <row r="15" spans="1:2">
      <c r="A15" s="7">
        <v>14</v>
      </c>
      <c r="B15" s="6" t="s">
        <v>126</v>
      </c>
    </row>
    <row r="16" spans="1:2">
      <c r="A16" s="7">
        <v>15</v>
      </c>
      <c r="B16" s="6" t="s">
        <v>131</v>
      </c>
    </row>
    <row r="17" spans="1:2">
      <c r="A17" s="7">
        <v>16</v>
      </c>
      <c r="B17" s="6" t="s">
        <v>132</v>
      </c>
    </row>
    <row r="18" spans="1:2">
      <c r="A18" s="7">
        <v>17</v>
      </c>
      <c r="B18" s="6" t="s">
        <v>126</v>
      </c>
    </row>
    <row r="19" spans="1:2">
      <c r="A19" s="7">
        <v>18</v>
      </c>
      <c r="B19" s="6" t="s">
        <v>133</v>
      </c>
    </row>
    <row r="20" spans="1:2">
      <c r="A20" s="7">
        <v>19</v>
      </c>
      <c r="B20" s="6" t="s">
        <v>126</v>
      </c>
    </row>
    <row r="21" spans="1:2">
      <c r="A21" s="7">
        <v>20</v>
      </c>
      <c r="B21" s="6" t="s">
        <v>134</v>
      </c>
    </row>
    <row r="22" spans="1:2">
      <c r="A22" s="7">
        <v>21</v>
      </c>
      <c r="B22" s="6" t="s">
        <v>126</v>
      </c>
    </row>
    <row r="23" spans="1:2">
      <c r="A23" s="7">
        <v>22</v>
      </c>
      <c r="B23" s="6" t="s">
        <v>135</v>
      </c>
    </row>
    <row r="24" spans="1:2">
      <c r="A24" s="7">
        <v>23</v>
      </c>
      <c r="B24" s="6" t="s">
        <v>126</v>
      </c>
    </row>
    <row r="25" spans="1:2">
      <c r="A25" s="7">
        <v>24</v>
      </c>
      <c r="B25" s="6" t="s">
        <v>136</v>
      </c>
    </row>
    <row r="26" spans="1:2">
      <c r="A26" s="7">
        <v>25</v>
      </c>
      <c r="B26" s="6" t="s">
        <v>126</v>
      </c>
    </row>
    <row r="27" spans="1:2">
      <c r="A27" s="7">
        <v>26</v>
      </c>
      <c r="B27" s="6" t="s">
        <v>137</v>
      </c>
    </row>
    <row r="28" spans="1:2">
      <c r="A28" s="7">
        <v>27</v>
      </c>
      <c r="B28" s="6" t="s">
        <v>138</v>
      </c>
    </row>
    <row r="29" spans="1:2">
      <c r="A29" s="7">
        <v>28</v>
      </c>
      <c r="B29" s="6" t="s">
        <v>139</v>
      </c>
    </row>
    <row r="30" spans="1:2">
      <c r="A30" s="7">
        <v>29</v>
      </c>
      <c r="B30" s="6" t="s">
        <v>140</v>
      </c>
    </row>
    <row r="31" spans="1:2">
      <c r="A31" s="7">
        <v>30</v>
      </c>
      <c r="B31" s="6" t="s">
        <v>141</v>
      </c>
    </row>
    <row r="32" spans="1:2">
      <c r="A32" s="7">
        <v>31</v>
      </c>
      <c r="B32" s="6" t="s">
        <v>126</v>
      </c>
    </row>
    <row r="33" spans="1:2">
      <c r="A33" s="7">
        <v>32</v>
      </c>
      <c r="B33" s="6" t="s">
        <v>142</v>
      </c>
    </row>
    <row r="34" spans="1:2">
      <c r="A34" s="7">
        <v>33</v>
      </c>
      <c r="B34" s="6" t="s">
        <v>143</v>
      </c>
    </row>
    <row r="35" spans="1:2">
      <c r="A35" s="7">
        <v>34</v>
      </c>
      <c r="B35" s="6" t="s">
        <v>144</v>
      </c>
    </row>
    <row r="36" spans="1:2">
      <c r="A36" s="7">
        <v>35</v>
      </c>
      <c r="B36" s="6" t="s">
        <v>145</v>
      </c>
    </row>
    <row r="37" spans="1:2">
      <c r="A37" s="7">
        <v>36</v>
      </c>
      <c r="B37" s="6" t="s">
        <v>126</v>
      </c>
    </row>
    <row r="38" spans="1:2">
      <c r="A38" s="7">
        <v>37</v>
      </c>
      <c r="B38" s="6" t="s">
        <v>146</v>
      </c>
    </row>
    <row r="39" spans="1:2">
      <c r="A39" s="7">
        <v>38</v>
      </c>
      <c r="B39" s="6" t="s">
        <v>126</v>
      </c>
    </row>
    <row r="40" spans="1:2">
      <c r="A40" s="7">
        <v>39</v>
      </c>
      <c r="B40" s="6" t="s">
        <v>147</v>
      </c>
    </row>
    <row r="41" spans="1:2">
      <c r="A41" s="7">
        <v>40</v>
      </c>
      <c r="B41" s="6" t="s">
        <v>126</v>
      </c>
    </row>
    <row r="42" spans="1:2">
      <c r="A42" s="7">
        <v>41</v>
      </c>
      <c r="B42" s="6" t="s">
        <v>148</v>
      </c>
    </row>
    <row r="43" spans="1:2">
      <c r="A43" s="7">
        <v>42</v>
      </c>
      <c r="B43" s="6" t="s">
        <v>126</v>
      </c>
    </row>
    <row r="44" spans="1:2">
      <c r="A44" s="7">
        <v>43</v>
      </c>
      <c r="B44" s="6" t="s">
        <v>149</v>
      </c>
    </row>
    <row r="45" spans="1:2">
      <c r="A45" s="7">
        <v>44</v>
      </c>
      <c r="B45" s="6" t="s">
        <v>150</v>
      </c>
    </row>
    <row r="46" spans="1:2">
      <c r="A46" s="7">
        <v>45</v>
      </c>
      <c r="B46" s="6" t="s">
        <v>126</v>
      </c>
    </row>
    <row r="47" spans="1:2">
      <c r="A47" s="7">
        <v>46</v>
      </c>
      <c r="B47" s="6" t="s">
        <v>151</v>
      </c>
    </row>
    <row r="48" spans="1:2">
      <c r="A48" s="7">
        <v>47</v>
      </c>
      <c r="B48" s="6" t="s">
        <v>152</v>
      </c>
    </row>
    <row r="49" spans="1:2">
      <c r="A49" s="7">
        <v>48</v>
      </c>
      <c r="B49" s="6" t="s">
        <v>126</v>
      </c>
    </row>
    <row r="50" spans="1:2">
      <c r="A50" s="7">
        <v>49</v>
      </c>
      <c r="B50" s="6" t="s">
        <v>153</v>
      </c>
    </row>
    <row r="51" spans="1:2">
      <c r="A51" s="7">
        <v>50</v>
      </c>
      <c r="B51" s="6" t="s">
        <v>154</v>
      </c>
    </row>
    <row r="52" spans="1:2">
      <c r="A52" s="7">
        <v>51</v>
      </c>
      <c r="B52" s="6" t="s">
        <v>155</v>
      </c>
    </row>
    <row r="53" spans="1:2">
      <c r="A53" s="7">
        <v>52</v>
      </c>
      <c r="B53" s="6" t="s">
        <v>121</v>
      </c>
    </row>
    <row r="54" spans="1:2">
      <c r="A54" s="7">
        <v>53</v>
      </c>
      <c r="B54" s="6" t="s">
        <v>156</v>
      </c>
    </row>
    <row r="55" spans="1:2">
      <c r="A55" s="7">
        <v>54</v>
      </c>
      <c r="B55" s="6" t="s">
        <v>157</v>
      </c>
    </row>
    <row r="56" spans="1:2">
      <c r="A56" s="7">
        <v>55</v>
      </c>
      <c r="B56" s="6" t="s">
        <v>158</v>
      </c>
    </row>
    <row r="57" spans="1:2">
      <c r="A57" s="7">
        <v>56</v>
      </c>
      <c r="B57" s="6" t="s">
        <v>126</v>
      </c>
    </row>
    <row r="58" spans="1:2">
      <c r="A58" s="7">
        <v>57</v>
      </c>
      <c r="B58" s="6" t="s">
        <v>159</v>
      </c>
    </row>
    <row r="59" spans="1:2">
      <c r="A59" s="7">
        <v>58</v>
      </c>
      <c r="B59" s="6" t="s">
        <v>126</v>
      </c>
    </row>
    <row r="60" spans="1:2">
      <c r="A60" s="7">
        <v>59</v>
      </c>
      <c r="B60" s="6" t="s">
        <v>160</v>
      </c>
    </row>
    <row r="61" spans="1:2">
      <c r="A61" s="7">
        <v>60</v>
      </c>
      <c r="B61" s="6" t="s">
        <v>126</v>
      </c>
    </row>
    <row r="62" spans="1:2">
      <c r="A62" s="7">
        <v>61</v>
      </c>
      <c r="B62" s="6" t="s">
        <v>161</v>
      </c>
    </row>
    <row r="63" spans="1:2">
      <c r="A63" s="7">
        <v>62</v>
      </c>
      <c r="B63" s="6" t="s">
        <v>162</v>
      </c>
    </row>
    <row r="64" spans="1:2">
      <c r="A64" s="7">
        <v>63</v>
      </c>
      <c r="B64" s="6" t="s">
        <v>163</v>
      </c>
    </row>
    <row r="65" spans="1:2">
      <c r="A65" s="7">
        <v>64</v>
      </c>
      <c r="B65" s="6" t="s">
        <v>164</v>
      </c>
    </row>
    <row r="66" spans="1:2">
      <c r="A66" s="7">
        <v>65</v>
      </c>
      <c r="B66" s="6" t="s">
        <v>126</v>
      </c>
    </row>
    <row r="67" spans="1:2">
      <c r="A67" s="7">
        <v>66</v>
      </c>
      <c r="B67" s="6" t="s">
        <v>165</v>
      </c>
    </row>
    <row r="68" spans="1:2">
      <c r="A68" s="7">
        <v>67</v>
      </c>
      <c r="B68" s="6" t="s">
        <v>166</v>
      </c>
    </row>
    <row r="69" spans="1:2">
      <c r="A69" s="7">
        <v>68</v>
      </c>
      <c r="B69" s="6" t="s">
        <v>167</v>
      </c>
    </row>
    <row r="70" spans="1:2">
      <c r="A70" s="7">
        <v>69</v>
      </c>
      <c r="B70" s="6" t="s">
        <v>168</v>
      </c>
    </row>
    <row r="71" spans="1:2">
      <c r="A71" s="7">
        <v>70</v>
      </c>
      <c r="B71" s="6" t="s">
        <v>169</v>
      </c>
    </row>
    <row r="72" spans="1:2">
      <c r="A72" s="7">
        <v>71</v>
      </c>
      <c r="B72" s="6" t="s">
        <v>126</v>
      </c>
    </row>
    <row r="73" spans="1:2">
      <c r="A73" s="7">
        <v>72</v>
      </c>
      <c r="B73" s="6" t="s">
        <v>170</v>
      </c>
    </row>
    <row r="74" spans="1:2">
      <c r="A74" s="7">
        <v>73</v>
      </c>
      <c r="B74" s="6" t="s">
        <v>126</v>
      </c>
    </row>
    <row r="75" spans="1:2">
      <c r="A75" s="7">
        <v>74</v>
      </c>
      <c r="B75" s="6" t="s">
        <v>171</v>
      </c>
    </row>
    <row r="76" spans="1:2">
      <c r="A76" s="7">
        <v>75</v>
      </c>
      <c r="B76" s="6" t="s">
        <v>172</v>
      </c>
    </row>
    <row r="77" spans="1:2">
      <c r="A77" s="7">
        <v>76</v>
      </c>
      <c r="B77" s="6" t="s">
        <v>173</v>
      </c>
    </row>
    <row r="78" spans="1:2">
      <c r="A78" s="7">
        <v>77</v>
      </c>
      <c r="B78" s="6" t="s">
        <v>174</v>
      </c>
    </row>
    <row r="79" spans="1:2">
      <c r="A79" s="7">
        <v>78</v>
      </c>
      <c r="B79" s="6" t="s">
        <v>175</v>
      </c>
    </row>
    <row r="80" spans="1:2">
      <c r="A80" s="7">
        <v>79</v>
      </c>
      <c r="B80" s="6" t="s">
        <v>176</v>
      </c>
    </row>
    <row r="81" spans="1:2">
      <c r="A81" s="7">
        <v>80</v>
      </c>
      <c r="B81" s="6" t="s">
        <v>177</v>
      </c>
    </row>
    <row r="82" spans="1:2">
      <c r="A82" s="7">
        <v>81</v>
      </c>
      <c r="B82" s="6" t="s">
        <v>126</v>
      </c>
    </row>
    <row r="83" spans="1:2">
      <c r="A83" s="7">
        <v>82</v>
      </c>
      <c r="B83" s="6" t="s">
        <v>178</v>
      </c>
    </row>
    <row r="84" spans="1:2">
      <c r="A84" s="7">
        <v>83</v>
      </c>
      <c r="B84" s="6" t="s">
        <v>179</v>
      </c>
    </row>
    <row r="85" spans="1:2">
      <c r="A85" s="7">
        <v>84</v>
      </c>
      <c r="B85" s="6" t="s">
        <v>180</v>
      </c>
    </row>
    <row r="86" spans="1:2">
      <c r="A86" s="7">
        <v>85</v>
      </c>
      <c r="B86" s="6" t="s">
        <v>181</v>
      </c>
    </row>
    <row r="87" spans="1:2">
      <c r="A87" s="7">
        <v>86</v>
      </c>
      <c r="B87" s="6" t="s">
        <v>182</v>
      </c>
    </row>
    <row r="88" spans="1:2">
      <c r="A88" s="7">
        <v>87</v>
      </c>
      <c r="B88" s="6" t="s">
        <v>183</v>
      </c>
    </row>
    <row r="89" spans="1:2">
      <c r="A89" s="7">
        <v>88</v>
      </c>
      <c r="B89" s="6" t="s">
        <v>184</v>
      </c>
    </row>
    <row r="90" spans="1:2">
      <c r="A90" s="7">
        <v>89</v>
      </c>
      <c r="B90" s="6" t="s">
        <v>185</v>
      </c>
    </row>
    <row r="91" spans="1:2">
      <c r="A91" s="7">
        <v>90</v>
      </c>
      <c r="B91" s="6" t="s">
        <v>186</v>
      </c>
    </row>
    <row r="92" spans="1:2">
      <c r="A92" s="7">
        <v>91</v>
      </c>
      <c r="B92" s="6" t="s">
        <v>187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F28" sqref="F28"/>
    </sheetView>
  </sheetViews>
  <sheetFormatPr defaultRowHeight="12.75"/>
  <sheetData>
    <row r="1" spans="1:2">
      <c r="A1" s="6" t="s">
        <v>116</v>
      </c>
      <c r="B1" s="6" t="s">
        <v>188</v>
      </c>
    </row>
    <row r="2" spans="1:2">
      <c r="A2" s="8">
        <v>100</v>
      </c>
      <c r="B2" s="6" t="s">
        <v>189</v>
      </c>
    </row>
    <row r="3" spans="1:2">
      <c r="A3" s="8">
        <v>200</v>
      </c>
      <c r="B3" s="6" t="s">
        <v>190</v>
      </c>
    </row>
    <row r="4" spans="1:2">
      <c r="A4" s="8">
        <v>201</v>
      </c>
      <c r="B4" s="6" t="s">
        <v>191</v>
      </c>
    </row>
    <row r="5" spans="1:2">
      <c r="A5" s="8">
        <v>202</v>
      </c>
      <c r="B5" s="6" t="s">
        <v>192</v>
      </c>
    </row>
    <row r="6" spans="1:2">
      <c r="A6" s="8">
        <v>203</v>
      </c>
      <c r="B6" s="6" t="s">
        <v>193</v>
      </c>
    </row>
    <row r="7" spans="1:2">
      <c r="A7" s="8">
        <v>300</v>
      </c>
      <c r="B7" s="6" t="s">
        <v>194</v>
      </c>
    </row>
    <row r="8" spans="1:2">
      <c r="A8" s="8">
        <v>301</v>
      </c>
      <c r="B8" s="6" t="s">
        <v>195</v>
      </c>
    </row>
    <row r="9" spans="1:2">
      <c r="A9" s="8">
        <v>400</v>
      </c>
      <c r="B9" s="6" t="s">
        <v>196</v>
      </c>
    </row>
    <row r="10" spans="1:2">
      <c r="A10" s="8">
        <v>500</v>
      </c>
      <c r="B10" s="6" t="s">
        <v>197</v>
      </c>
    </row>
    <row r="11" spans="1:2">
      <c r="A11" s="8">
        <v>600</v>
      </c>
      <c r="B11" s="6" t="s">
        <v>198</v>
      </c>
    </row>
    <row r="12" spans="1:2">
      <c r="A12" s="8">
        <v>601</v>
      </c>
      <c r="B12" s="6" t="s">
        <v>199</v>
      </c>
    </row>
    <row r="13" spans="1:2">
      <c r="A13" s="8">
        <v>700</v>
      </c>
      <c r="B13" s="6" t="s">
        <v>200</v>
      </c>
    </row>
    <row r="14" spans="1:2">
      <c r="A14" s="8">
        <v>701</v>
      </c>
      <c r="B14" s="6" t="s">
        <v>201</v>
      </c>
    </row>
    <row r="15" spans="1:2">
      <c r="A15" s="8">
        <v>800</v>
      </c>
      <c r="B15" s="6" t="s">
        <v>202</v>
      </c>
    </row>
    <row r="16" spans="1:2">
      <c r="A16" s="8">
        <v>900</v>
      </c>
      <c r="B16" s="6" t="s">
        <v>203</v>
      </c>
    </row>
    <row r="17" spans="1:2">
      <c r="A17" s="8">
        <v>1000</v>
      </c>
      <c r="B17" s="6" t="s">
        <v>204</v>
      </c>
    </row>
    <row r="18" spans="1:2">
      <c r="A18" s="8">
        <v>1100</v>
      </c>
      <c r="B18" s="6" t="s">
        <v>187</v>
      </c>
    </row>
    <row r="19" spans="1:2">
      <c r="A19" s="8">
        <v>1200</v>
      </c>
      <c r="B19" s="6" t="s">
        <v>205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89"/>
  <sheetViews>
    <sheetView topLeftCell="A44" workbookViewId="0">
      <selection activeCell="A26" sqref="A26"/>
    </sheetView>
  </sheetViews>
  <sheetFormatPr defaultRowHeight="12.75"/>
  <sheetData>
    <row r="1" spans="1:4">
      <c r="A1" s="6" t="s">
        <v>116</v>
      </c>
      <c r="B1" s="6" t="s">
        <v>206</v>
      </c>
      <c r="C1" s="6" t="s">
        <v>207</v>
      </c>
      <c r="D1" s="6" t="s">
        <v>208</v>
      </c>
    </row>
    <row r="2" spans="1:4">
      <c r="A2" s="7">
        <v>100</v>
      </c>
      <c r="B2" s="6" t="s">
        <v>209</v>
      </c>
      <c r="C2" s="6" t="s">
        <v>210</v>
      </c>
      <c r="D2" s="6" t="s">
        <v>211</v>
      </c>
    </row>
    <row r="3" spans="1:4">
      <c r="A3" s="7">
        <v>200</v>
      </c>
      <c r="B3" s="6" t="s">
        <v>212</v>
      </c>
      <c r="C3" s="6" t="s">
        <v>213</v>
      </c>
      <c r="D3" s="6" t="s">
        <v>214</v>
      </c>
    </row>
    <row r="4" spans="1:4">
      <c r="A4" s="7">
        <v>201</v>
      </c>
      <c r="B4" s="6" t="s">
        <v>215</v>
      </c>
      <c r="C4" s="6" t="s">
        <v>216</v>
      </c>
      <c r="D4" s="6" t="s">
        <v>217</v>
      </c>
    </row>
    <row r="5" spans="1:4">
      <c r="A5" s="7">
        <v>202</v>
      </c>
      <c r="B5" s="6" t="s">
        <v>218</v>
      </c>
      <c r="C5" s="6" t="s">
        <v>219</v>
      </c>
      <c r="D5" s="6" t="s">
        <v>220</v>
      </c>
    </row>
    <row r="6" spans="1:4">
      <c r="A6" s="7">
        <v>203</v>
      </c>
      <c r="B6" s="6" t="s">
        <v>221</v>
      </c>
      <c r="C6" s="6" t="s">
        <v>222</v>
      </c>
      <c r="D6" s="6" t="s">
        <v>223</v>
      </c>
    </row>
    <row r="7" spans="1:4">
      <c r="A7" s="7">
        <v>204</v>
      </c>
      <c r="B7" s="6" t="s">
        <v>224</v>
      </c>
      <c r="C7" s="6" t="s">
        <v>225</v>
      </c>
      <c r="D7" s="6" t="s">
        <v>226</v>
      </c>
    </row>
    <row r="8" spans="1:4">
      <c r="A8" s="7">
        <v>205</v>
      </c>
      <c r="B8" s="6" t="s">
        <v>227</v>
      </c>
      <c r="C8" s="6" t="s">
        <v>228</v>
      </c>
      <c r="D8" s="6" t="s">
        <v>229</v>
      </c>
    </row>
    <row r="9" spans="1:4">
      <c r="A9" s="7">
        <v>206</v>
      </c>
      <c r="B9" s="6" t="s">
        <v>230</v>
      </c>
      <c r="C9" s="6" t="s">
        <v>231</v>
      </c>
      <c r="D9" s="6" t="s">
        <v>232</v>
      </c>
    </row>
    <row r="10" spans="1:4">
      <c r="A10" s="7">
        <v>207</v>
      </c>
      <c r="B10" s="6" t="s">
        <v>233</v>
      </c>
      <c r="C10" s="6" t="s">
        <v>234</v>
      </c>
      <c r="D10" s="6" t="s">
        <v>235</v>
      </c>
    </row>
    <row r="11" spans="1:4">
      <c r="A11" s="7">
        <v>300</v>
      </c>
      <c r="B11" s="6" t="s">
        <v>236</v>
      </c>
      <c r="C11" s="6" t="s">
        <v>237</v>
      </c>
      <c r="D11" s="6" t="s">
        <v>238</v>
      </c>
    </row>
    <row r="12" spans="1:4">
      <c r="A12" s="7">
        <v>301</v>
      </c>
      <c r="B12" s="6" t="s">
        <v>239</v>
      </c>
      <c r="C12" s="6" t="s">
        <v>240</v>
      </c>
      <c r="D12" s="6" t="s">
        <v>241</v>
      </c>
    </row>
    <row r="13" spans="1:4">
      <c r="A13" s="7">
        <v>302</v>
      </c>
      <c r="B13" s="6" t="s">
        <v>242</v>
      </c>
      <c r="C13" s="6" t="s">
        <v>243</v>
      </c>
      <c r="D13" s="6" t="s">
        <v>244</v>
      </c>
    </row>
    <row r="14" spans="1:4">
      <c r="A14" s="7">
        <v>400</v>
      </c>
      <c r="B14" s="6" t="s">
        <v>245</v>
      </c>
      <c r="C14" s="6" t="s">
        <v>246</v>
      </c>
      <c r="D14" s="6" t="s">
        <v>247</v>
      </c>
    </row>
    <row r="15" spans="1:4">
      <c r="A15" s="7">
        <v>401</v>
      </c>
      <c r="B15" s="6" t="s">
        <v>248</v>
      </c>
      <c r="C15" s="6" t="s">
        <v>249</v>
      </c>
      <c r="D15" s="6" t="s">
        <v>250</v>
      </c>
    </row>
    <row r="16" spans="1:4">
      <c r="A16" s="7">
        <v>402</v>
      </c>
      <c r="B16" s="6" t="s">
        <v>251</v>
      </c>
      <c r="C16" s="6" t="s">
        <v>252</v>
      </c>
      <c r="D16" s="6" t="s">
        <v>253</v>
      </c>
    </row>
    <row r="17" spans="1:4">
      <c r="A17" s="7">
        <v>500</v>
      </c>
      <c r="B17" s="6" t="s">
        <v>254</v>
      </c>
      <c r="C17" s="6" t="s">
        <v>255</v>
      </c>
      <c r="D17" s="6" t="s">
        <v>256</v>
      </c>
    </row>
    <row r="18" spans="1:4">
      <c r="A18" s="7">
        <v>501</v>
      </c>
      <c r="B18" s="6" t="s">
        <v>257</v>
      </c>
      <c r="C18" s="6" t="s">
        <v>258</v>
      </c>
      <c r="D18" s="6" t="s">
        <v>259</v>
      </c>
    </row>
    <row r="19" spans="1:4">
      <c r="A19" s="7">
        <v>502</v>
      </c>
      <c r="B19" s="6" t="s">
        <v>260</v>
      </c>
      <c r="C19" s="6" t="s">
        <v>261</v>
      </c>
      <c r="D19" s="6" t="s">
        <v>262</v>
      </c>
    </row>
    <row r="20" spans="1:4">
      <c r="A20" s="7">
        <v>503</v>
      </c>
      <c r="B20" s="6" t="s">
        <v>263</v>
      </c>
      <c r="C20" s="6" t="s">
        <v>264</v>
      </c>
      <c r="D20" s="6" t="s">
        <v>265</v>
      </c>
    </row>
    <row r="21" spans="1:4">
      <c r="A21" s="7">
        <v>600</v>
      </c>
      <c r="B21" s="6" t="s">
        <v>266</v>
      </c>
      <c r="C21" s="6" t="s">
        <v>267</v>
      </c>
      <c r="D21" s="6" t="s">
        <v>268</v>
      </c>
    </row>
    <row r="22" spans="1:4">
      <c r="A22" s="7">
        <v>700</v>
      </c>
      <c r="B22" s="6" t="s">
        <v>269</v>
      </c>
      <c r="C22" s="6" t="s">
        <v>270</v>
      </c>
      <c r="D22" s="6" t="s">
        <v>271</v>
      </c>
    </row>
    <row r="23" spans="1:4">
      <c r="A23" s="7">
        <v>701</v>
      </c>
      <c r="B23" s="6" t="s">
        <v>272</v>
      </c>
      <c r="C23" s="6" t="s">
        <v>273</v>
      </c>
      <c r="D23" s="6" t="s">
        <v>274</v>
      </c>
    </row>
    <row r="24" spans="1:4">
      <c r="A24" s="7">
        <v>702</v>
      </c>
      <c r="B24" s="6" t="s">
        <v>275</v>
      </c>
      <c r="C24" s="6" t="s">
        <v>276</v>
      </c>
      <c r="D24" s="6" t="s">
        <v>277</v>
      </c>
    </row>
    <row r="25" spans="1:4">
      <c r="A25" s="7">
        <v>703</v>
      </c>
      <c r="B25" s="6" t="s">
        <v>278</v>
      </c>
      <c r="C25" s="6" t="s">
        <v>279</v>
      </c>
      <c r="D25" s="6" t="s">
        <v>280</v>
      </c>
    </row>
    <row r="26" spans="1:4">
      <c r="A26" s="7">
        <v>800</v>
      </c>
      <c r="B26" s="6" t="s">
        <v>281</v>
      </c>
      <c r="C26" s="6" t="s">
        <v>282</v>
      </c>
      <c r="D26" s="6" t="s">
        <v>283</v>
      </c>
    </row>
    <row r="27" spans="1:4">
      <c r="A27" s="7">
        <v>900</v>
      </c>
      <c r="B27" s="6" t="s">
        <v>284</v>
      </c>
      <c r="C27" s="6" t="s">
        <v>285</v>
      </c>
      <c r="D27" s="6" t="s">
        <v>286</v>
      </c>
    </row>
    <row r="28" spans="1:4">
      <c r="A28" s="7">
        <v>901</v>
      </c>
      <c r="B28" s="6" t="s">
        <v>287</v>
      </c>
      <c r="C28" s="6" t="s">
        <v>288</v>
      </c>
      <c r="D28" s="6" t="s">
        <v>289</v>
      </c>
    </row>
    <row r="29" spans="1:4">
      <c r="A29" s="7">
        <v>1000</v>
      </c>
      <c r="B29" s="6" t="s">
        <v>290</v>
      </c>
      <c r="C29" s="6" t="s">
        <v>291</v>
      </c>
      <c r="D29" s="6" t="s">
        <v>292</v>
      </c>
    </row>
    <row r="30" spans="1:4">
      <c r="A30" s="7">
        <v>1001</v>
      </c>
      <c r="B30" s="6" t="s">
        <v>293</v>
      </c>
      <c r="C30" s="6" t="s">
        <v>294</v>
      </c>
      <c r="D30" s="6" t="s">
        <v>295</v>
      </c>
    </row>
    <row r="31" spans="1:4">
      <c r="A31" s="7">
        <v>1002</v>
      </c>
      <c r="B31" s="6" t="s">
        <v>296</v>
      </c>
      <c r="C31" s="6" t="s">
        <v>297</v>
      </c>
      <c r="D31" s="6" t="s">
        <v>298</v>
      </c>
    </row>
    <row r="32" spans="1:4">
      <c r="A32" s="7">
        <v>1003</v>
      </c>
      <c r="B32" s="6" t="s">
        <v>299</v>
      </c>
      <c r="C32" s="6" t="s">
        <v>300</v>
      </c>
      <c r="D32" s="6" t="s">
        <v>301</v>
      </c>
    </row>
    <row r="33" spans="1:4">
      <c r="A33" s="7">
        <v>1004</v>
      </c>
      <c r="B33" s="6" t="s">
        <v>302</v>
      </c>
      <c r="C33" s="6" t="s">
        <v>303</v>
      </c>
      <c r="D33" s="6" t="s">
        <v>304</v>
      </c>
    </row>
    <row r="34" spans="1:4">
      <c r="A34" s="7">
        <v>1005</v>
      </c>
      <c r="B34" s="6" t="s">
        <v>305</v>
      </c>
      <c r="C34" s="6" t="s">
        <v>306</v>
      </c>
      <c r="D34" s="6" t="s">
        <v>307</v>
      </c>
    </row>
    <row r="35" spans="1:4">
      <c r="A35" s="7">
        <v>1006</v>
      </c>
      <c r="B35" s="6" t="s">
        <v>308</v>
      </c>
      <c r="C35" s="6" t="s">
        <v>309</v>
      </c>
      <c r="D35" s="6" t="s">
        <v>310</v>
      </c>
    </row>
    <row r="36" spans="1:4">
      <c r="A36" s="7">
        <v>1007</v>
      </c>
      <c r="B36" s="6" t="s">
        <v>311</v>
      </c>
      <c r="C36" s="6" t="s">
        <v>312</v>
      </c>
      <c r="D36" s="6" t="s">
        <v>313</v>
      </c>
    </row>
    <row r="37" spans="1:4">
      <c r="A37" s="7">
        <v>1008</v>
      </c>
      <c r="B37" s="6" t="s">
        <v>314</v>
      </c>
      <c r="C37" s="6" t="s">
        <v>315</v>
      </c>
      <c r="D37" s="6" t="s">
        <v>316</v>
      </c>
    </row>
    <row r="38" spans="1:4">
      <c r="A38" s="7">
        <v>1009</v>
      </c>
      <c r="B38" s="6" t="s">
        <v>317</v>
      </c>
      <c r="C38" s="6" t="s">
        <v>318</v>
      </c>
      <c r="D38" s="6" t="s">
        <v>319</v>
      </c>
    </row>
    <row r="39" spans="1:4">
      <c r="A39" s="7">
        <v>1010</v>
      </c>
      <c r="B39" s="6" t="s">
        <v>320</v>
      </c>
      <c r="C39" s="6" t="s">
        <v>321</v>
      </c>
      <c r="D39" s="6" t="s">
        <v>322</v>
      </c>
    </row>
    <row r="40" spans="1:4">
      <c r="A40" s="7">
        <v>1011</v>
      </c>
      <c r="B40" s="6" t="s">
        <v>323</v>
      </c>
      <c r="C40" s="6" t="s">
        <v>324</v>
      </c>
      <c r="D40" s="6" t="s">
        <v>325</v>
      </c>
    </row>
    <row r="41" spans="1:4">
      <c r="A41" s="7">
        <v>1100</v>
      </c>
      <c r="B41" s="6" t="s">
        <v>326</v>
      </c>
      <c r="C41" s="6" t="s">
        <v>327</v>
      </c>
      <c r="D41" s="6" t="s">
        <v>328</v>
      </c>
    </row>
    <row r="42" spans="1:4">
      <c r="A42" s="7">
        <v>1101</v>
      </c>
      <c r="B42" s="6" t="s">
        <v>329</v>
      </c>
      <c r="C42" s="6" t="s">
        <v>330</v>
      </c>
      <c r="D42" s="6" t="s">
        <v>331</v>
      </c>
    </row>
    <row r="43" spans="1:4">
      <c r="A43" s="7">
        <v>1102</v>
      </c>
      <c r="B43" s="6" t="s">
        <v>332</v>
      </c>
      <c r="C43" s="6" t="s">
        <v>333</v>
      </c>
      <c r="D43" s="6" t="s">
        <v>334</v>
      </c>
    </row>
    <row r="44" spans="1:4">
      <c r="A44" s="7">
        <v>1103</v>
      </c>
      <c r="B44" s="6" t="s">
        <v>335</v>
      </c>
      <c r="C44" s="6" t="s">
        <v>336</v>
      </c>
      <c r="D44" s="6" t="s">
        <v>337</v>
      </c>
    </row>
    <row r="45" spans="1:4">
      <c r="A45" s="7">
        <v>1104</v>
      </c>
      <c r="B45" s="6" t="s">
        <v>338</v>
      </c>
      <c r="C45" s="6" t="s">
        <v>339</v>
      </c>
      <c r="D45" s="6" t="s">
        <v>340</v>
      </c>
    </row>
    <row r="46" spans="1:4">
      <c r="A46" s="7">
        <v>1105</v>
      </c>
      <c r="B46" s="6" t="s">
        <v>341</v>
      </c>
      <c r="C46" s="6" t="s">
        <v>342</v>
      </c>
      <c r="D46" s="6" t="s">
        <v>343</v>
      </c>
    </row>
    <row r="47" spans="1:4">
      <c r="A47" s="7">
        <v>1200</v>
      </c>
      <c r="B47" s="6" t="s">
        <v>344</v>
      </c>
      <c r="C47" s="6" t="s">
        <v>345</v>
      </c>
      <c r="D47" s="6" t="s">
        <v>346</v>
      </c>
    </row>
    <row r="48" spans="1:4">
      <c r="A48" s="7">
        <v>1201</v>
      </c>
      <c r="B48" s="6" t="s">
        <v>347</v>
      </c>
      <c r="C48" s="6" t="s">
        <v>348</v>
      </c>
      <c r="D48" s="6" t="s">
        <v>349</v>
      </c>
    </row>
    <row r="49" spans="1:4">
      <c r="A49" s="7">
        <v>1202</v>
      </c>
      <c r="B49" s="6" t="s">
        <v>350</v>
      </c>
      <c r="C49" s="6" t="s">
        <v>351</v>
      </c>
      <c r="D49" s="6" t="s">
        <v>352</v>
      </c>
    </row>
    <row r="50" spans="1:4">
      <c r="A50" s="7">
        <v>1203</v>
      </c>
      <c r="B50" s="6" t="s">
        <v>353</v>
      </c>
      <c r="C50" s="6" t="s">
        <v>354</v>
      </c>
      <c r="D50" s="6" t="s">
        <v>355</v>
      </c>
    </row>
    <row r="51" spans="1:4">
      <c r="A51" s="7">
        <v>1204</v>
      </c>
      <c r="B51" s="6" t="s">
        <v>356</v>
      </c>
      <c r="C51" s="6" t="s">
        <v>357</v>
      </c>
      <c r="D51" s="6" t="s">
        <v>358</v>
      </c>
    </row>
    <row r="52" spans="1:4">
      <c r="A52" s="7">
        <v>1205</v>
      </c>
      <c r="B52" s="6" t="s">
        <v>359</v>
      </c>
      <c r="C52" s="6" t="s">
        <v>360</v>
      </c>
      <c r="D52" s="6" t="s">
        <v>361</v>
      </c>
    </row>
    <row r="53" spans="1:4">
      <c r="A53" s="7">
        <v>1206</v>
      </c>
      <c r="B53" s="6" t="s">
        <v>362</v>
      </c>
      <c r="C53" s="6" t="s">
        <v>363</v>
      </c>
      <c r="D53" s="6" t="s">
        <v>364</v>
      </c>
    </row>
    <row r="54" spans="1:4">
      <c r="A54" s="7">
        <v>1207</v>
      </c>
      <c r="B54" s="6" t="s">
        <v>365</v>
      </c>
      <c r="C54" s="6" t="s">
        <v>366</v>
      </c>
      <c r="D54" s="6" t="s">
        <v>367</v>
      </c>
    </row>
    <row r="55" spans="1:4">
      <c r="A55" s="7">
        <v>1208</v>
      </c>
      <c r="B55" s="6" t="s">
        <v>368</v>
      </c>
      <c r="C55" s="6" t="s">
        <v>369</v>
      </c>
      <c r="D55" s="6" t="s">
        <v>370</v>
      </c>
    </row>
    <row r="56" spans="1:4">
      <c r="A56" s="7">
        <v>1209</v>
      </c>
      <c r="B56" s="6" t="s">
        <v>371</v>
      </c>
      <c r="C56" s="6" t="s">
        <v>372</v>
      </c>
      <c r="D56" s="6" t="s">
        <v>373</v>
      </c>
    </row>
    <row r="57" spans="1:4">
      <c r="A57" s="7">
        <v>1210</v>
      </c>
      <c r="B57" s="6" t="s">
        <v>374</v>
      </c>
      <c r="C57" s="6" t="s">
        <v>375</v>
      </c>
      <c r="D57" s="6" t="s">
        <v>376</v>
      </c>
    </row>
    <row r="58" spans="1:4">
      <c r="A58" s="7">
        <v>1211</v>
      </c>
      <c r="B58" s="6" t="s">
        <v>377</v>
      </c>
      <c r="C58" s="6" t="s">
        <v>378</v>
      </c>
      <c r="D58" s="6" t="s">
        <v>379</v>
      </c>
    </row>
    <row r="59" spans="1:4">
      <c r="A59" s="7">
        <v>1212</v>
      </c>
      <c r="B59" s="6" t="s">
        <v>380</v>
      </c>
      <c r="C59" s="6" t="s">
        <v>381</v>
      </c>
      <c r="D59" s="6" t="s">
        <v>382</v>
      </c>
    </row>
    <row r="60" spans="1:4">
      <c r="A60" s="7">
        <v>1213</v>
      </c>
      <c r="B60" s="6" t="s">
        <v>383</v>
      </c>
      <c r="C60" s="6" t="s">
        <v>384</v>
      </c>
      <c r="D60" s="6" t="s">
        <v>385</v>
      </c>
    </row>
    <row r="61" spans="1:4">
      <c r="A61" s="7">
        <v>1214</v>
      </c>
      <c r="B61" s="6" t="s">
        <v>386</v>
      </c>
      <c r="C61" s="6" t="s">
        <v>387</v>
      </c>
      <c r="D61" s="6" t="s">
        <v>388</v>
      </c>
    </row>
    <row r="62" spans="1:4">
      <c r="A62" s="7">
        <v>1215</v>
      </c>
      <c r="B62" s="6" t="s">
        <v>389</v>
      </c>
      <c r="C62" s="6" t="s">
        <v>390</v>
      </c>
      <c r="D62" s="6" t="s">
        <v>391</v>
      </c>
    </row>
    <row r="63" spans="1:4">
      <c r="A63" s="7">
        <v>1216</v>
      </c>
      <c r="B63" s="6" t="s">
        <v>392</v>
      </c>
      <c r="C63" s="6" t="s">
        <v>393</v>
      </c>
      <c r="D63" s="6" t="s">
        <v>394</v>
      </c>
    </row>
    <row r="64" spans="1:4">
      <c r="A64" s="7">
        <v>1217</v>
      </c>
      <c r="B64" s="6" t="s">
        <v>395</v>
      </c>
      <c r="C64" s="6" t="s">
        <v>396</v>
      </c>
      <c r="D64" s="6" t="s">
        <v>397</v>
      </c>
    </row>
    <row r="65" spans="1:4">
      <c r="A65" s="7">
        <v>1218</v>
      </c>
      <c r="B65" s="6" t="s">
        <v>398</v>
      </c>
      <c r="C65" s="6" t="s">
        <v>399</v>
      </c>
      <c r="D65" s="6" t="s">
        <v>400</v>
      </c>
    </row>
    <row r="66" spans="1:4">
      <c r="A66" s="7">
        <v>1219</v>
      </c>
      <c r="B66" s="6" t="s">
        <v>401</v>
      </c>
      <c r="C66" s="6" t="s">
        <v>402</v>
      </c>
      <c r="D66" s="6" t="s">
        <v>403</v>
      </c>
    </row>
    <row r="67" spans="1:4">
      <c r="A67" s="7">
        <v>1300</v>
      </c>
      <c r="B67" s="6" t="s">
        <v>404</v>
      </c>
      <c r="C67" s="6" t="s">
        <v>405</v>
      </c>
      <c r="D67" s="6" t="s">
        <v>406</v>
      </c>
    </row>
    <row r="68" spans="1:4">
      <c r="A68" s="7">
        <v>1400</v>
      </c>
      <c r="B68" s="6" t="s">
        <v>407</v>
      </c>
      <c r="C68" s="6" t="s">
        <v>408</v>
      </c>
      <c r="D68" s="6" t="s">
        <v>409</v>
      </c>
    </row>
    <row r="69" spans="1:4">
      <c r="A69" s="7">
        <v>1401</v>
      </c>
      <c r="B69" s="6" t="s">
        <v>410</v>
      </c>
      <c r="C69" s="6" t="s">
        <v>411</v>
      </c>
      <c r="D69" s="6" t="s">
        <v>412</v>
      </c>
    </row>
    <row r="70" spans="1:4">
      <c r="A70" s="7">
        <v>1402</v>
      </c>
      <c r="B70" s="6" t="s">
        <v>413</v>
      </c>
      <c r="C70" s="6" t="s">
        <v>414</v>
      </c>
      <c r="D70" s="6" t="s">
        <v>415</v>
      </c>
    </row>
    <row r="71" spans="1:4">
      <c r="A71" s="7">
        <v>1403</v>
      </c>
      <c r="B71" s="6" t="s">
        <v>416</v>
      </c>
      <c r="C71" s="6" t="s">
        <v>417</v>
      </c>
      <c r="D71" s="6" t="s">
        <v>418</v>
      </c>
    </row>
    <row r="72" spans="1:4">
      <c r="A72" s="7">
        <v>1404</v>
      </c>
      <c r="B72" s="6" t="s">
        <v>419</v>
      </c>
      <c r="C72" s="6" t="s">
        <v>420</v>
      </c>
      <c r="D72" s="6" t="s">
        <v>421</v>
      </c>
    </row>
    <row r="73" spans="1:4">
      <c r="A73" s="7">
        <v>1500</v>
      </c>
      <c r="B73" s="6" t="s">
        <v>422</v>
      </c>
      <c r="C73" s="6" t="s">
        <v>423</v>
      </c>
      <c r="D73" s="6" t="s">
        <v>424</v>
      </c>
    </row>
    <row r="74" spans="1:4">
      <c r="A74" s="7">
        <v>1501</v>
      </c>
      <c r="B74" s="6" t="s">
        <v>425</v>
      </c>
      <c r="C74" s="6" t="s">
        <v>426</v>
      </c>
      <c r="D74" s="6" t="s">
        <v>427</v>
      </c>
    </row>
    <row r="75" spans="1:4">
      <c r="A75" s="7">
        <v>1502</v>
      </c>
      <c r="B75" s="6" t="s">
        <v>428</v>
      </c>
      <c r="C75" s="6" t="s">
        <v>429</v>
      </c>
      <c r="D75" s="6" t="s">
        <v>430</v>
      </c>
    </row>
    <row r="76" spans="1:4">
      <c r="A76" s="7">
        <v>1503</v>
      </c>
      <c r="B76" s="6" t="s">
        <v>431</v>
      </c>
      <c r="C76" s="6" t="s">
        <v>432</v>
      </c>
      <c r="D76" s="6" t="s">
        <v>433</v>
      </c>
    </row>
    <row r="77" spans="1:4">
      <c r="A77" s="7">
        <v>1504</v>
      </c>
      <c r="B77" s="6" t="s">
        <v>434</v>
      </c>
      <c r="C77" s="6" t="s">
        <v>435</v>
      </c>
      <c r="D77" s="6" t="s">
        <v>436</v>
      </c>
    </row>
    <row r="78" spans="1:4">
      <c r="A78" s="7">
        <v>1505</v>
      </c>
      <c r="B78" s="6" t="s">
        <v>437</v>
      </c>
      <c r="C78" s="6" t="s">
        <v>438</v>
      </c>
      <c r="D78" s="6" t="s">
        <v>439</v>
      </c>
    </row>
    <row r="79" spans="1:4">
      <c r="A79" s="7">
        <v>1506</v>
      </c>
      <c r="B79" s="6" t="s">
        <v>440</v>
      </c>
      <c r="C79" s="6" t="s">
        <v>441</v>
      </c>
      <c r="D79" s="6" t="s">
        <v>442</v>
      </c>
    </row>
    <row r="80" spans="1:4">
      <c r="A80" s="7">
        <v>1600</v>
      </c>
      <c r="B80" s="6" t="s">
        <v>443</v>
      </c>
      <c r="C80" s="6" t="s">
        <v>444</v>
      </c>
      <c r="D80" s="6" t="s">
        <v>445</v>
      </c>
    </row>
    <row r="81" spans="1:4">
      <c r="A81" s="7">
        <v>1700</v>
      </c>
      <c r="B81" s="6" t="s">
        <v>446</v>
      </c>
      <c r="C81" s="6" t="s">
        <v>447</v>
      </c>
      <c r="D81" s="6" t="s">
        <v>448</v>
      </c>
    </row>
    <row r="82" spans="1:4">
      <c r="A82" s="7">
        <v>1800</v>
      </c>
      <c r="B82" s="6" t="s">
        <v>449</v>
      </c>
      <c r="C82" s="6" t="s">
        <v>450</v>
      </c>
      <c r="D82" s="6" t="s">
        <v>451</v>
      </c>
    </row>
    <row r="83" spans="1:4">
      <c r="A83" s="7">
        <v>1900</v>
      </c>
      <c r="B83" s="6" t="s">
        <v>452</v>
      </c>
      <c r="C83" s="6" t="s">
        <v>453</v>
      </c>
      <c r="D83" s="6" t="s">
        <v>454</v>
      </c>
    </row>
    <row r="84" spans="1:4">
      <c r="A84" s="7">
        <v>2000</v>
      </c>
      <c r="B84" s="6" t="s">
        <v>455</v>
      </c>
      <c r="C84" s="6" t="s">
        <v>456</v>
      </c>
      <c r="D84" s="6" t="s">
        <v>457</v>
      </c>
    </row>
    <row r="85" spans="1:4">
      <c r="A85" s="7">
        <v>2001</v>
      </c>
      <c r="B85" s="6" t="s">
        <v>458</v>
      </c>
      <c r="C85" s="6" t="s">
        <v>459</v>
      </c>
      <c r="D85" s="6" t="s">
        <v>460</v>
      </c>
    </row>
    <row r="86" spans="1:4">
      <c r="A86" s="7">
        <v>2002</v>
      </c>
      <c r="B86" s="6" t="s">
        <v>461</v>
      </c>
      <c r="C86" s="6" t="s">
        <v>462</v>
      </c>
      <c r="D86" s="6" t="s">
        <v>463</v>
      </c>
    </row>
    <row r="87" spans="1:4">
      <c r="A87" s="7">
        <v>2003</v>
      </c>
      <c r="B87" s="6" t="s">
        <v>464</v>
      </c>
      <c r="C87" s="6" t="s">
        <v>465</v>
      </c>
      <c r="D87" s="6" t="s">
        <v>466</v>
      </c>
    </row>
    <row r="88" spans="1:4">
      <c r="A88" s="7">
        <v>2004</v>
      </c>
      <c r="B88" s="6" t="s">
        <v>467</v>
      </c>
      <c r="C88" s="6" t="s">
        <v>468</v>
      </c>
      <c r="D88" s="6" t="s">
        <v>469</v>
      </c>
    </row>
    <row r="89" spans="1:4">
      <c r="A89" s="7">
        <v>2005</v>
      </c>
      <c r="B89" s="6" t="s">
        <v>470</v>
      </c>
      <c r="C89" s="6" t="s">
        <v>471</v>
      </c>
      <c r="D89" s="6" t="s">
        <v>472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80"/>
  <sheetViews>
    <sheetView topLeftCell="A35" workbookViewId="0">
      <selection activeCell="A17" sqref="A17"/>
    </sheetView>
  </sheetViews>
  <sheetFormatPr defaultRowHeight="12.75"/>
  <cols>
    <col min="2" max="2" width="79.85546875" bestFit="1" customWidth="1"/>
  </cols>
  <sheetData>
    <row r="1" spans="1:3">
      <c r="A1" t="s">
        <v>116</v>
      </c>
      <c r="B1" t="s">
        <v>188</v>
      </c>
      <c r="C1" t="s">
        <v>207</v>
      </c>
    </row>
    <row r="2" spans="1:3">
      <c r="A2" s="9">
        <v>100</v>
      </c>
      <c r="B2" t="s">
        <v>473</v>
      </c>
      <c r="C2" t="s">
        <v>210</v>
      </c>
    </row>
    <row r="3" spans="1:3">
      <c r="A3" s="9">
        <v>200</v>
      </c>
      <c r="B3" t="s">
        <v>474</v>
      </c>
      <c r="C3" t="s">
        <v>213</v>
      </c>
    </row>
    <row r="4" spans="1:3">
      <c r="A4" s="9">
        <v>201</v>
      </c>
      <c r="B4" t="s">
        <v>475</v>
      </c>
      <c r="C4" t="s">
        <v>216</v>
      </c>
    </row>
    <row r="5" spans="1:3">
      <c r="A5" s="9">
        <v>202</v>
      </c>
      <c r="B5" t="s">
        <v>476</v>
      </c>
      <c r="C5" t="s">
        <v>219</v>
      </c>
    </row>
    <row r="6" spans="1:3">
      <c r="A6" s="9">
        <v>300</v>
      </c>
      <c r="B6" t="s">
        <v>477</v>
      </c>
      <c r="C6" t="s">
        <v>237</v>
      </c>
    </row>
    <row r="7" spans="1:3">
      <c r="A7" s="9">
        <v>301</v>
      </c>
      <c r="B7" t="s">
        <v>478</v>
      </c>
      <c r="C7" t="s">
        <v>240</v>
      </c>
    </row>
    <row r="8" spans="1:3">
      <c r="A8" s="9">
        <v>302</v>
      </c>
      <c r="B8" t="s">
        <v>479</v>
      </c>
      <c r="C8" t="s">
        <v>243</v>
      </c>
    </row>
    <row r="9" spans="1:3">
      <c r="A9" s="9">
        <v>303</v>
      </c>
      <c r="B9" t="s">
        <v>480</v>
      </c>
      <c r="C9" t="s">
        <v>481</v>
      </c>
    </row>
    <row r="10" spans="1:3">
      <c r="A10" s="9">
        <v>400</v>
      </c>
      <c r="B10" t="s">
        <v>482</v>
      </c>
      <c r="C10" t="s">
        <v>246</v>
      </c>
    </row>
    <row r="11" spans="1:3">
      <c r="A11" s="9">
        <v>401</v>
      </c>
      <c r="B11" t="s">
        <v>483</v>
      </c>
      <c r="C11" t="s">
        <v>249</v>
      </c>
    </row>
    <row r="12" spans="1:3">
      <c r="A12" s="9">
        <v>402</v>
      </c>
      <c r="B12" t="s">
        <v>484</v>
      </c>
      <c r="C12" t="s">
        <v>252</v>
      </c>
    </row>
    <row r="13" spans="1:3">
      <c r="A13" s="9">
        <v>403</v>
      </c>
      <c r="B13" t="s">
        <v>193</v>
      </c>
      <c r="C13" t="s">
        <v>485</v>
      </c>
    </row>
    <row r="14" spans="1:3">
      <c r="A14" s="9">
        <v>404</v>
      </c>
      <c r="B14" t="s">
        <v>486</v>
      </c>
      <c r="C14" t="s">
        <v>487</v>
      </c>
    </row>
    <row r="15" spans="1:3">
      <c r="A15" s="9">
        <v>405</v>
      </c>
      <c r="B15" t="s">
        <v>488</v>
      </c>
      <c r="C15" t="s">
        <v>489</v>
      </c>
    </row>
    <row r="16" spans="1:3">
      <c r="A16" s="9">
        <v>406</v>
      </c>
      <c r="B16" t="s">
        <v>490</v>
      </c>
      <c r="C16" t="s">
        <v>491</v>
      </c>
    </row>
    <row r="17" spans="1:3">
      <c r="A17" s="9">
        <v>500</v>
      </c>
      <c r="B17" t="s">
        <v>492</v>
      </c>
      <c r="C17" t="s">
        <v>255</v>
      </c>
    </row>
    <row r="18" spans="1:3">
      <c r="A18" s="9">
        <v>501</v>
      </c>
      <c r="B18" t="s">
        <v>493</v>
      </c>
      <c r="C18" t="s">
        <v>258</v>
      </c>
    </row>
    <row r="19" spans="1:3">
      <c r="A19" s="9">
        <v>502</v>
      </c>
      <c r="B19" t="s">
        <v>494</v>
      </c>
      <c r="C19" t="s">
        <v>261</v>
      </c>
    </row>
    <row r="20" spans="1:3">
      <c r="A20" s="9">
        <v>600</v>
      </c>
      <c r="B20" t="s">
        <v>495</v>
      </c>
      <c r="C20" t="s">
        <v>267</v>
      </c>
    </row>
    <row r="21" spans="1:3">
      <c r="A21" s="9">
        <v>601</v>
      </c>
      <c r="B21" t="s">
        <v>496</v>
      </c>
      <c r="C21" t="s">
        <v>497</v>
      </c>
    </row>
    <row r="22" spans="1:3">
      <c r="A22" s="9">
        <v>602</v>
      </c>
      <c r="B22" t="s">
        <v>498</v>
      </c>
      <c r="C22" t="s">
        <v>499</v>
      </c>
    </row>
    <row r="23" spans="1:3">
      <c r="A23" s="9">
        <v>603</v>
      </c>
      <c r="B23" t="s">
        <v>500</v>
      </c>
      <c r="C23" t="s">
        <v>501</v>
      </c>
    </row>
    <row r="24" spans="1:3">
      <c r="A24" s="9">
        <v>700</v>
      </c>
      <c r="B24" t="s">
        <v>502</v>
      </c>
      <c r="C24" t="s">
        <v>270</v>
      </c>
    </row>
    <row r="25" spans="1:3">
      <c r="A25" s="9">
        <v>701</v>
      </c>
      <c r="B25" t="s">
        <v>503</v>
      </c>
      <c r="C25" t="s">
        <v>273</v>
      </c>
    </row>
    <row r="26" spans="1:3">
      <c r="A26" s="9">
        <v>702</v>
      </c>
      <c r="B26" t="s">
        <v>504</v>
      </c>
      <c r="C26" t="s">
        <v>276</v>
      </c>
    </row>
    <row r="27" spans="1:3">
      <c r="A27" s="9">
        <v>703</v>
      </c>
      <c r="B27" t="s">
        <v>505</v>
      </c>
      <c r="C27" t="s">
        <v>279</v>
      </c>
    </row>
    <row r="28" spans="1:3">
      <c r="A28" s="9">
        <v>704</v>
      </c>
      <c r="B28" t="s">
        <v>506</v>
      </c>
      <c r="C28" t="s">
        <v>507</v>
      </c>
    </row>
    <row r="29" spans="1:3">
      <c r="A29" s="9">
        <v>705</v>
      </c>
      <c r="B29" t="s">
        <v>508</v>
      </c>
      <c r="C29" t="s">
        <v>509</v>
      </c>
    </row>
    <row r="30" spans="1:3">
      <c r="A30" s="9">
        <v>706</v>
      </c>
      <c r="B30" t="s">
        <v>510</v>
      </c>
      <c r="C30" t="s">
        <v>511</v>
      </c>
    </row>
    <row r="31" spans="1:3">
      <c r="A31" s="9">
        <v>707</v>
      </c>
      <c r="B31" t="s">
        <v>512</v>
      </c>
      <c r="C31" t="s">
        <v>513</v>
      </c>
    </row>
    <row r="32" spans="1:3">
      <c r="A32" s="9">
        <v>708</v>
      </c>
      <c r="B32" t="s">
        <v>514</v>
      </c>
      <c r="C32" t="s">
        <v>515</v>
      </c>
    </row>
    <row r="33" spans="1:3">
      <c r="A33" s="9">
        <v>709</v>
      </c>
      <c r="B33" t="s">
        <v>516</v>
      </c>
      <c r="C33" t="s">
        <v>517</v>
      </c>
    </row>
    <row r="34" spans="1:3">
      <c r="A34" s="9">
        <v>710</v>
      </c>
      <c r="B34" t="s">
        <v>518</v>
      </c>
      <c r="C34" t="s">
        <v>519</v>
      </c>
    </row>
    <row r="35" spans="1:3">
      <c r="A35" s="9">
        <v>711</v>
      </c>
      <c r="B35" t="s">
        <v>520</v>
      </c>
      <c r="C35" t="s">
        <v>521</v>
      </c>
    </row>
    <row r="36" spans="1:3">
      <c r="A36" s="9">
        <v>800</v>
      </c>
      <c r="B36" t="s">
        <v>522</v>
      </c>
      <c r="C36" t="s">
        <v>282</v>
      </c>
    </row>
    <row r="37" spans="1:3">
      <c r="A37" s="9">
        <v>801</v>
      </c>
      <c r="B37" t="s">
        <v>523</v>
      </c>
      <c r="C37" t="s">
        <v>524</v>
      </c>
    </row>
    <row r="38" spans="1:3">
      <c r="A38" s="9">
        <v>802</v>
      </c>
      <c r="B38" t="s">
        <v>525</v>
      </c>
      <c r="C38" t="s">
        <v>526</v>
      </c>
    </row>
    <row r="39" spans="1:3">
      <c r="A39" s="9">
        <v>803</v>
      </c>
      <c r="B39" t="s">
        <v>527</v>
      </c>
      <c r="C39" t="s">
        <v>528</v>
      </c>
    </row>
    <row r="40" spans="1:3">
      <c r="A40" s="9">
        <v>804</v>
      </c>
      <c r="B40" t="s">
        <v>529</v>
      </c>
      <c r="C40" t="s">
        <v>530</v>
      </c>
    </row>
    <row r="41" spans="1:3">
      <c r="A41" s="9">
        <v>805</v>
      </c>
      <c r="B41" t="s">
        <v>531</v>
      </c>
      <c r="C41" t="s">
        <v>532</v>
      </c>
    </row>
    <row r="42" spans="1:3">
      <c r="A42" s="9">
        <v>806</v>
      </c>
      <c r="B42" t="s">
        <v>533</v>
      </c>
      <c r="C42" t="s">
        <v>534</v>
      </c>
    </row>
    <row r="43" spans="1:3">
      <c r="A43" s="9">
        <v>900</v>
      </c>
      <c r="B43" t="s">
        <v>535</v>
      </c>
      <c r="C43" t="s">
        <v>285</v>
      </c>
    </row>
    <row r="44" spans="1:3">
      <c r="A44" s="9">
        <v>901</v>
      </c>
      <c r="B44" t="s">
        <v>536</v>
      </c>
      <c r="C44" t="s">
        <v>288</v>
      </c>
    </row>
    <row r="45" spans="1:3">
      <c r="A45" s="9">
        <v>902</v>
      </c>
      <c r="B45" t="s">
        <v>537</v>
      </c>
      <c r="C45" t="s">
        <v>538</v>
      </c>
    </row>
    <row r="46" spans="1:3">
      <c r="A46" s="9">
        <v>903</v>
      </c>
      <c r="B46" t="s">
        <v>539</v>
      </c>
      <c r="C46" t="s">
        <v>540</v>
      </c>
    </row>
    <row r="47" spans="1:3">
      <c r="A47" s="9">
        <v>904</v>
      </c>
      <c r="B47" t="s">
        <v>541</v>
      </c>
      <c r="C47" t="s">
        <v>542</v>
      </c>
    </row>
    <row r="48" spans="1:3">
      <c r="A48" s="9">
        <v>905</v>
      </c>
      <c r="B48" t="s">
        <v>543</v>
      </c>
      <c r="C48" t="s">
        <v>544</v>
      </c>
    </row>
    <row r="49" spans="1:3">
      <c r="A49" s="9">
        <v>906</v>
      </c>
      <c r="B49" t="s">
        <v>545</v>
      </c>
      <c r="C49" t="s">
        <v>546</v>
      </c>
    </row>
    <row r="50" spans="1:3">
      <c r="A50" s="9">
        <v>907</v>
      </c>
      <c r="B50" t="s">
        <v>547</v>
      </c>
      <c r="C50" t="s">
        <v>548</v>
      </c>
    </row>
    <row r="51" spans="1:3">
      <c r="A51" s="9">
        <v>908</v>
      </c>
      <c r="B51" t="s">
        <v>549</v>
      </c>
      <c r="C51" t="s">
        <v>550</v>
      </c>
    </row>
    <row r="52" spans="1:3">
      <c r="A52" s="9">
        <v>909</v>
      </c>
      <c r="B52" t="s">
        <v>551</v>
      </c>
      <c r="C52" t="s">
        <v>552</v>
      </c>
    </row>
    <row r="53" spans="1:3">
      <c r="A53" s="9">
        <v>910</v>
      </c>
      <c r="B53" t="s">
        <v>553</v>
      </c>
      <c r="C53" t="s">
        <v>554</v>
      </c>
    </row>
    <row r="54" spans="1:3">
      <c r="A54" s="9">
        <v>1000</v>
      </c>
      <c r="B54" t="s">
        <v>555</v>
      </c>
      <c r="C54" t="s">
        <v>291</v>
      </c>
    </row>
    <row r="55" spans="1:3">
      <c r="A55" s="9">
        <v>1100</v>
      </c>
      <c r="B55" t="s">
        <v>556</v>
      </c>
      <c r="C55" t="s">
        <v>327</v>
      </c>
    </row>
    <row r="56" spans="1:3">
      <c r="A56" s="9">
        <v>1101</v>
      </c>
      <c r="B56" t="s">
        <v>557</v>
      </c>
      <c r="C56" t="s">
        <v>330</v>
      </c>
    </row>
    <row r="57" spans="1:3">
      <c r="A57" s="9">
        <v>1200</v>
      </c>
      <c r="B57" t="s">
        <v>558</v>
      </c>
      <c r="C57" t="s">
        <v>345</v>
      </c>
    </row>
    <row r="58" spans="1:3">
      <c r="A58" s="9">
        <v>1300</v>
      </c>
      <c r="B58" t="s">
        <v>559</v>
      </c>
      <c r="C58" t="s">
        <v>405</v>
      </c>
    </row>
    <row r="59" spans="1:3">
      <c r="A59" s="9">
        <v>1301</v>
      </c>
      <c r="B59" t="s">
        <v>560</v>
      </c>
      <c r="C59" t="s">
        <v>561</v>
      </c>
    </row>
    <row r="60" spans="1:3">
      <c r="A60" s="9">
        <v>1302</v>
      </c>
      <c r="B60" t="s">
        <v>562</v>
      </c>
      <c r="C60" t="s">
        <v>563</v>
      </c>
    </row>
    <row r="61" spans="1:3">
      <c r="A61" s="9">
        <v>1400</v>
      </c>
      <c r="B61" t="s">
        <v>564</v>
      </c>
      <c r="C61" t="s">
        <v>408</v>
      </c>
    </row>
    <row r="62" spans="1:3">
      <c r="A62" s="9">
        <v>1401</v>
      </c>
      <c r="B62" t="s">
        <v>565</v>
      </c>
      <c r="C62" t="s">
        <v>411</v>
      </c>
    </row>
    <row r="63" spans="1:3">
      <c r="A63" s="9">
        <v>1402</v>
      </c>
      <c r="B63" t="s">
        <v>566</v>
      </c>
      <c r="C63" t="s">
        <v>414</v>
      </c>
    </row>
    <row r="64" spans="1:3">
      <c r="A64" s="9">
        <v>1403</v>
      </c>
      <c r="B64" t="s">
        <v>567</v>
      </c>
      <c r="C64" t="s">
        <v>417</v>
      </c>
    </row>
    <row r="65" spans="1:3">
      <c r="A65" s="9">
        <v>1404</v>
      </c>
      <c r="B65" t="s">
        <v>568</v>
      </c>
      <c r="C65" t="s">
        <v>420</v>
      </c>
    </row>
    <row r="66" spans="1:3">
      <c r="A66" s="9">
        <v>1405</v>
      </c>
      <c r="B66" t="s">
        <v>569</v>
      </c>
      <c r="C66" t="s">
        <v>570</v>
      </c>
    </row>
    <row r="67" spans="1:3">
      <c r="A67" s="9">
        <v>1406</v>
      </c>
      <c r="B67" t="s">
        <v>571</v>
      </c>
      <c r="C67" t="s">
        <v>572</v>
      </c>
    </row>
    <row r="68" spans="1:3">
      <c r="A68" s="9">
        <v>1407</v>
      </c>
      <c r="B68" t="s">
        <v>573</v>
      </c>
      <c r="C68" t="s">
        <v>574</v>
      </c>
    </row>
    <row r="69" spans="1:3">
      <c r="A69" s="9">
        <v>1408</v>
      </c>
      <c r="B69" t="s">
        <v>575</v>
      </c>
      <c r="C69" t="s">
        <v>576</v>
      </c>
    </row>
    <row r="70" spans="1:3">
      <c r="A70" s="9">
        <v>1500</v>
      </c>
      <c r="B70" t="s">
        <v>577</v>
      </c>
      <c r="C70" t="s">
        <v>423</v>
      </c>
    </row>
    <row r="71" spans="1:3">
      <c r="A71" s="9">
        <v>1501</v>
      </c>
      <c r="B71" t="s">
        <v>578</v>
      </c>
      <c r="C71" t="s">
        <v>426</v>
      </c>
    </row>
    <row r="72" spans="1:3">
      <c r="A72" s="9">
        <v>1502</v>
      </c>
      <c r="B72" t="s">
        <v>579</v>
      </c>
      <c r="C72" t="s">
        <v>429</v>
      </c>
    </row>
    <row r="73" spans="1:3">
      <c r="A73" s="9">
        <v>1503</v>
      </c>
      <c r="B73" t="s">
        <v>580</v>
      </c>
      <c r="C73" t="s">
        <v>432</v>
      </c>
    </row>
    <row r="74" spans="1:3">
      <c r="A74" s="9">
        <v>1504</v>
      </c>
      <c r="B74" t="s">
        <v>581</v>
      </c>
      <c r="C74" t="s">
        <v>435</v>
      </c>
    </row>
    <row r="75" spans="1:3">
      <c r="A75" s="9">
        <v>1505</v>
      </c>
      <c r="B75" t="s">
        <v>582</v>
      </c>
      <c r="C75" t="s">
        <v>438</v>
      </c>
    </row>
    <row r="76" spans="1:3">
      <c r="A76" s="9">
        <v>1600</v>
      </c>
      <c r="B76" t="s">
        <v>583</v>
      </c>
      <c r="C76" t="s">
        <v>444</v>
      </c>
    </row>
    <row r="77" spans="1:3">
      <c r="A77" s="9">
        <v>1601</v>
      </c>
      <c r="B77" t="s">
        <v>584</v>
      </c>
      <c r="C77" t="s">
        <v>585</v>
      </c>
    </row>
    <row r="78" spans="1:3">
      <c r="A78" s="9">
        <v>1700</v>
      </c>
      <c r="B78" t="s">
        <v>586</v>
      </c>
      <c r="C78" t="s">
        <v>447</v>
      </c>
    </row>
    <row r="79" spans="1:3">
      <c r="A79" s="9">
        <v>1800</v>
      </c>
      <c r="B79" t="s">
        <v>587</v>
      </c>
      <c r="C79" t="s">
        <v>450</v>
      </c>
    </row>
    <row r="80" spans="1:3">
      <c r="A80" s="9">
        <v>1801</v>
      </c>
      <c r="B80" t="s">
        <v>588</v>
      </c>
      <c r="C80" t="s">
        <v>589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52"/>
  <sheetViews>
    <sheetView tabSelected="1" workbookViewId="0">
      <selection activeCell="E8" sqref="E8"/>
    </sheetView>
  </sheetViews>
  <sheetFormatPr defaultColWidth="14.42578125" defaultRowHeight="15" customHeight="1"/>
  <cols>
    <col min="1" max="2" width="10.85546875" customWidth="1"/>
    <col min="3" max="3" width="11.5703125" bestFit="1" customWidth="1"/>
    <col min="4" max="4" width="10.85546875" customWidth="1"/>
    <col min="5" max="5" width="26.28515625" customWidth="1"/>
    <col min="6" max="6" width="6.7109375" customWidth="1"/>
    <col min="7" max="7" width="28.5703125" customWidth="1"/>
    <col min="8" max="14" width="10.85546875" customWidth="1"/>
    <col min="15" max="26" width="8.7109375" customWidth="1"/>
  </cols>
  <sheetData>
    <row r="1" spans="1:14" ht="12.75" customHeight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2.75" customHeight="1">
      <c r="A2" s="1">
        <v>2018</v>
      </c>
      <c r="B2" s="1">
        <v>13</v>
      </c>
      <c r="C2" s="1" t="s">
        <v>590</v>
      </c>
      <c r="D2" s="10">
        <v>16002</v>
      </c>
      <c r="E2" s="1" t="str">
        <f>VLOOKUP(D2,hosp_names!H$2:I$19,2,FALSE)</f>
        <v>Мiська лiкарня №5</v>
      </c>
      <c r="F2" s="10">
        <v>1</v>
      </c>
      <c r="G2" s="1" t="str">
        <f>VLOOKUP(F2,doctors!A$2:B$92,2,FALSE)</f>
        <v>Лікарі, усього</v>
      </c>
      <c r="H2" s="10">
        <v>72159</v>
      </c>
      <c r="I2" s="10">
        <v>0</v>
      </c>
      <c r="J2" s="10">
        <v>0</v>
      </c>
      <c r="K2" s="10">
        <v>34341</v>
      </c>
      <c r="L2" s="10">
        <v>41</v>
      </c>
      <c r="M2" s="10">
        <v>0</v>
      </c>
      <c r="N2" s="10">
        <v>0</v>
      </c>
    </row>
    <row r="3" spans="1:14" ht="12.75" customHeight="1">
      <c r="A3" s="1">
        <v>2018</v>
      </c>
      <c r="B3" s="1">
        <v>13</v>
      </c>
      <c r="C3" s="1" t="s">
        <v>590</v>
      </c>
      <c r="D3" s="10">
        <v>16002</v>
      </c>
      <c r="E3" s="1" t="str">
        <f>VLOOKUP(D3,hosp_names!H$2:I$19,2,FALSE)</f>
        <v>Мiська лiкарня №5</v>
      </c>
      <c r="F3" s="10">
        <v>70</v>
      </c>
      <c r="G3" s="1" t="str">
        <f>VLOOKUP(F3,doctors!A$2:B$92,2,FALSE)</f>
        <v>дерматовенерологи</v>
      </c>
      <c r="H3" s="10">
        <v>72159</v>
      </c>
      <c r="I3" s="10">
        <v>0</v>
      </c>
      <c r="J3" s="10">
        <v>0</v>
      </c>
      <c r="K3" s="10">
        <v>34341</v>
      </c>
      <c r="L3" s="10">
        <v>41</v>
      </c>
      <c r="M3" s="10">
        <v>0</v>
      </c>
      <c r="N3" s="10">
        <v>0</v>
      </c>
    </row>
    <row r="4" spans="1:14" ht="12.75" customHeight="1">
      <c r="A4" s="1">
        <v>2018</v>
      </c>
      <c r="B4" s="1">
        <v>13</v>
      </c>
      <c r="C4" s="1" t="s">
        <v>590</v>
      </c>
      <c r="D4" s="10">
        <v>16001</v>
      </c>
      <c r="E4" s="1" t="str">
        <f>VLOOKUP(D4,hosp_names!H$2:I$19,2,FALSE)</f>
        <v>Мiська  лiкарня №3(онко)</v>
      </c>
      <c r="F4" s="10">
        <v>1</v>
      </c>
      <c r="G4" s="1" t="str">
        <f>VLOOKUP(F4,doctors!A$2:B$92,2,FALSE)</f>
        <v>Лікарі, усього</v>
      </c>
      <c r="H4" s="10">
        <v>18087</v>
      </c>
      <c r="I4" s="10">
        <v>0</v>
      </c>
      <c r="J4" s="10">
        <v>0</v>
      </c>
      <c r="K4" s="10">
        <v>0</v>
      </c>
      <c r="L4" s="10">
        <v>31</v>
      </c>
      <c r="M4" s="10">
        <v>0</v>
      </c>
      <c r="N4" s="10">
        <v>0</v>
      </c>
    </row>
    <row r="5" spans="1:14" ht="12.75" customHeight="1">
      <c r="A5" s="1">
        <v>2018</v>
      </c>
      <c r="B5" s="1">
        <v>13</v>
      </c>
      <c r="C5" s="1" t="s">
        <v>590</v>
      </c>
      <c r="D5" s="10">
        <v>16001</v>
      </c>
      <c r="E5" s="1" t="str">
        <f>VLOOKUP(D5,hosp_names!H$2:I$19,2,FALSE)</f>
        <v>Мiська  лiкарня №3(онко)</v>
      </c>
      <c r="F5" s="10">
        <v>43</v>
      </c>
      <c r="G5" s="1" t="str">
        <f>VLOOKUP(F5,doctors!A$2:B$92,2,FALSE)</f>
        <v>ендоскопісти</v>
      </c>
      <c r="H5" s="10">
        <v>1010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</row>
    <row r="6" spans="1:14" ht="12.75" customHeight="1">
      <c r="A6" s="1">
        <v>2018</v>
      </c>
      <c r="B6" s="1">
        <v>13</v>
      </c>
      <c r="C6" s="1" t="s">
        <v>590</v>
      </c>
      <c r="D6" s="10">
        <v>16001</v>
      </c>
      <c r="E6" s="1" t="str">
        <f>VLOOKUP(D6,hosp_names!H$2:I$19,2,FALSE)</f>
        <v>Мiська  лiкарня №3(онко)</v>
      </c>
      <c r="F6" s="10">
        <v>44</v>
      </c>
      <c r="G6" s="1" t="str">
        <f>VLOOKUP(F6,doctors!A$2:B$92,2,FALSE)</f>
        <v>онкологи</v>
      </c>
      <c r="H6" s="10">
        <v>10921</v>
      </c>
      <c r="I6" s="10">
        <v>0</v>
      </c>
      <c r="J6" s="10">
        <v>0</v>
      </c>
      <c r="K6" s="10">
        <v>0</v>
      </c>
      <c r="L6" s="10">
        <v>31</v>
      </c>
      <c r="M6" s="10">
        <v>0</v>
      </c>
      <c r="N6" s="10">
        <v>0</v>
      </c>
    </row>
    <row r="7" spans="1:14" ht="12.75" customHeight="1">
      <c r="A7" s="1">
        <v>2018</v>
      </c>
      <c r="B7" s="1">
        <v>13</v>
      </c>
      <c r="C7" s="1" t="s">
        <v>590</v>
      </c>
      <c r="D7" s="10">
        <v>16001</v>
      </c>
      <c r="E7" s="1" t="str">
        <f>VLOOKUP(D7,hosp_names!H$2:I$19,2,FALSE)</f>
        <v>Мiська  лiкарня №3(онко)</v>
      </c>
      <c r="F7" s="10">
        <v>46</v>
      </c>
      <c r="G7" s="1" t="str">
        <f>VLOOKUP(F7,doctors!A$2:B$92,2,FALSE)</f>
        <v>радіологи</v>
      </c>
      <c r="H7" s="10">
        <v>639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</row>
    <row r="8" spans="1:14" ht="12.75" customHeight="1">
      <c r="A8" s="1">
        <v>2018</v>
      </c>
      <c r="B8" s="1">
        <v>13</v>
      </c>
      <c r="C8" s="1" t="s">
        <v>590</v>
      </c>
      <c r="D8" s="10">
        <v>16001</v>
      </c>
      <c r="E8" s="1" t="str">
        <f>VLOOKUP(D8,hosp_names!H$2:I$19,2,FALSE)</f>
        <v>Мiська  лiкарня №3(онко)</v>
      </c>
      <c r="F8" s="10">
        <v>82</v>
      </c>
      <c r="G8" s="1" t="str">
        <f>VLOOKUP(F8,doctors!A$2:B$92,2,FALSE)</f>
        <v>лікарі з ультразвукової діагностики</v>
      </c>
      <c r="H8" s="10">
        <v>1974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</row>
    <row r="9" spans="1:14" ht="12.75" customHeight="1">
      <c r="A9" s="1">
        <v>2018</v>
      </c>
      <c r="B9" s="1">
        <v>13</v>
      </c>
      <c r="C9" s="1" t="s">
        <v>590</v>
      </c>
      <c r="D9" s="10">
        <v>16001</v>
      </c>
      <c r="E9" s="1" t="str">
        <f>VLOOKUP(D9,hosp_names!H$2:I$19,2,FALSE)</f>
        <v>Мiська  лiкарня №3(онко)</v>
      </c>
      <c r="F9" s="10">
        <v>83</v>
      </c>
      <c r="G9" s="1" t="str">
        <f>VLOOKUP(F9,doctors!A$2:B$92,2,FALSE)</f>
        <v>рентгенологи</v>
      </c>
      <c r="H9" s="10">
        <v>3543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</row>
    <row r="10" spans="1:14" ht="12.75" customHeight="1">
      <c r="A10" s="1">
        <v>2018</v>
      </c>
      <c r="B10" s="1">
        <v>13</v>
      </c>
      <c r="C10" s="1" t="s">
        <v>590</v>
      </c>
      <c r="D10" s="10">
        <v>50101</v>
      </c>
      <c r="E10" s="1" t="str">
        <f>VLOOKUP(D10,hosp_names!H$2:I$19,2,FALSE)</f>
        <v>Мiська поліклініка</v>
      </c>
      <c r="F10" s="10">
        <v>1</v>
      </c>
      <c r="G10" s="1" t="str">
        <f>VLOOKUP(F10,doctors!A$2:B$92,2,FALSE)</f>
        <v>Лікарі, усього</v>
      </c>
      <c r="H10" s="10">
        <v>518194</v>
      </c>
      <c r="I10" s="10">
        <v>0</v>
      </c>
      <c r="J10" s="10">
        <v>0</v>
      </c>
      <c r="K10" s="10">
        <v>0</v>
      </c>
      <c r="L10" s="10">
        <v>57440</v>
      </c>
      <c r="M10" s="10">
        <v>9476</v>
      </c>
      <c r="N10" s="10">
        <v>0</v>
      </c>
    </row>
    <row r="11" spans="1:14" ht="12.75" customHeight="1">
      <c r="A11" s="1">
        <v>2018</v>
      </c>
      <c r="B11" s="1">
        <v>13</v>
      </c>
      <c r="C11" s="1" t="s">
        <v>590</v>
      </c>
      <c r="D11" s="10">
        <v>50101</v>
      </c>
      <c r="E11" s="1" t="str">
        <f>VLOOKUP(D11,hosp_names!H$2:I$19,2,FALSE)</f>
        <v>Мiська поліклініка</v>
      </c>
      <c r="F11" s="10">
        <v>3</v>
      </c>
      <c r="G11" s="1" t="str">
        <f>VLOOKUP(F11,doctors!A$2:B$92,2,FALSE)</f>
        <v>терапевти, усього</v>
      </c>
      <c r="H11" s="10">
        <v>30903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ht="12.75" customHeight="1">
      <c r="A12" s="1">
        <v>2018</v>
      </c>
      <c r="B12" s="1">
        <v>13</v>
      </c>
      <c r="C12" s="1" t="s">
        <v>590</v>
      </c>
      <c r="D12" s="10">
        <v>50101</v>
      </c>
      <c r="E12" s="1" t="str">
        <f>VLOOKUP(D12,hosp_names!H$2:I$19,2,FALSE)</f>
        <v>Мiська поліклініка</v>
      </c>
      <c r="F12" s="10">
        <v>6</v>
      </c>
      <c r="G12" s="1" t="str">
        <f>VLOOKUP(F12,doctors!A$2:B$92,2,FALSE)</f>
        <v>терапевти підліткові</v>
      </c>
      <c r="H12" s="10">
        <v>10242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</row>
    <row r="13" spans="1:14" ht="12.75" customHeight="1">
      <c r="A13" s="1">
        <v>2018</v>
      </c>
      <c r="B13" s="1">
        <v>13</v>
      </c>
      <c r="C13" s="1" t="s">
        <v>590</v>
      </c>
      <c r="D13" s="10">
        <v>50101</v>
      </c>
      <c r="E13" s="1" t="str">
        <f>VLOOKUP(D13,hosp_names!H$2:I$19,2,FALSE)</f>
        <v>Мiська поліклініка</v>
      </c>
      <c r="F13" s="10">
        <v>7</v>
      </c>
      <c r="G13" s="1" t="str">
        <f>VLOOKUP(F13,doctors!A$2:B$92,2,FALSE)</f>
        <v>загальної практики-сімейної медицини</v>
      </c>
      <c r="H13" s="10">
        <v>175329</v>
      </c>
      <c r="I13" s="10">
        <v>0</v>
      </c>
      <c r="J13" s="10">
        <v>0</v>
      </c>
      <c r="K13" s="10">
        <v>0</v>
      </c>
      <c r="L13" s="10">
        <v>56343</v>
      </c>
      <c r="M13" s="10">
        <v>9430</v>
      </c>
      <c r="N13" s="10">
        <v>0</v>
      </c>
    </row>
    <row r="14" spans="1:14" ht="12.75" customHeight="1">
      <c r="A14" s="1">
        <v>2018</v>
      </c>
      <c r="B14" s="1">
        <v>13</v>
      </c>
      <c r="C14" s="1" t="s">
        <v>590</v>
      </c>
      <c r="D14" s="10">
        <v>50101</v>
      </c>
      <c r="E14" s="1" t="str">
        <f>VLOOKUP(D14,hosp_names!H$2:I$19,2,FALSE)</f>
        <v>Мiська поліклініка</v>
      </c>
      <c r="F14" s="10">
        <v>8</v>
      </c>
      <c r="G14" s="1" t="str">
        <f>VLOOKUP(F14,doctors!A$2:B$92,2,FALSE)</f>
        <v>пульмонологи</v>
      </c>
      <c r="H14" s="10">
        <v>3023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1:14" ht="12.75" customHeight="1">
      <c r="A15" s="1">
        <v>2018</v>
      </c>
      <c r="B15" s="1">
        <v>13</v>
      </c>
      <c r="C15" s="1" t="s">
        <v>590</v>
      </c>
      <c r="D15" s="10">
        <v>50101</v>
      </c>
      <c r="E15" s="1" t="str">
        <f>VLOOKUP(D15,hosp_names!H$2:I$19,2,FALSE)</f>
        <v>Мiська поліклініка</v>
      </c>
      <c r="F15" s="10">
        <v>10</v>
      </c>
      <c r="G15" s="1" t="str">
        <f>VLOOKUP(F15,doctors!A$2:B$92,2,FALSE)</f>
        <v>ревматологи</v>
      </c>
      <c r="H15" s="10">
        <v>5627</v>
      </c>
      <c r="I15" s="10">
        <v>0</v>
      </c>
      <c r="J15" s="10">
        <v>0</v>
      </c>
      <c r="K15" s="10">
        <v>0</v>
      </c>
      <c r="L15" s="10">
        <v>49</v>
      </c>
      <c r="M15" s="10">
        <v>0</v>
      </c>
      <c r="N15" s="10">
        <v>0</v>
      </c>
    </row>
    <row r="16" spans="1:14" ht="12.75" customHeight="1">
      <c r="A16" s="1">
        <v>2018</v>
      </c>
      <c r="B16" s="1">
        <v>13</v>
      </c>
      <c r="C16" s="1" t="s">
        <v>590</v>
      </c>
      <c r="D16" s="10">
        <v>50101</v>
      </c>
      <c r="E16" s="1" t="str">
        <f>VLOOKUP(D16,hosp_names!H$2:I$19,2,FALSE)</f>
        <v>Мiська поліклініка</v>
      </c>
      <c r="F16" s="10">
        <v>11</v>
      </c>
      <c r="G16" s="1" t="str">
        <f>VLOOKUP(F16,doctors!A$2:B$92,2,FALSE)</f>
        <v>кардіоревматологи дитячі</v>
      </c>
      <c r="H16" s="10">
        <v>2854</v>
      </c>
      <c r="I16" s="10">
        <v>0</v>
      </c>
      <c r="J16" s="10">
        <v>0</v>
      </c>
      <c r="K16" s="10">
        <v>0</v>
      </c>
      <c r="L16" s="10">
        <v>1</v>
      </c>
      <c r="M16" s="10">
        <v>1</v>
      </c>
      <c r="N16" s="10">
        <v>0</v>
      </c>
    </row>
    <row r="17" spans="1:14" ht="12.75" customHeight="1">
      <c r="A17" s="1">
        <v>2018</v>
      </c>
      <c r="B17" s="1">
        <v>13</v>
      </c>
      <c r="C17" s="1" t="s">
        <v>590</v>
      </c>
      <c r="D17" s="10">
        <v>50101</v>
      </c>
      <c r="E17" s="1" t="str">
        <f>VLOOKUP(D17,hosp_names!H$2:I$19,2,FALSE)</f>
        <v>Мiська поліклініка</v>
      </c>
      <c r="F17" s="10">
        <v>12</v>
      </c>
      <c r="G17" s="1" t="str">
        <f>VLOOKUP(F17,doctors!A$2:B$92,2,FALSE)</f>
        <v>кардіологи</v>
      </c>
      <c r="H17" s="10">
        <v>4126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</row>
    <row r="18" spans="1:14" ht="12.75" customHeight="1">
      <c r="A18" s="1">
        <v>2018</v>
      </c>
      <c r="B18" s="1">
        <v>13</v>
      </c>
      <c r="C18" s="1" t="s">
        <v>590</v>
      </c>
      <c r="D18" s="10">
        <v>50101</v>
      </c>
      <c r="E18" s="1" t="str">
        <f>VLOOKUP(D18,hosp_names!H$2:I$19,2,FALSE)</f>
        <v>Мiська поліклініка</v>
      </c>
      <c r="F18" s="10">
        <v>13</v>
      </c>
      <c r="G18" s="1" t="str">
        <f>VLOOKUP(F18,doctors!A$2:B$92,2,FALSE)</f>
        <v>гастроентерологи</v>
      </c>
      <c r="H18" s="10">
        <v>5085</v>
      </c>
      <c r="I18" s="10">
        <v>0</v>
      </c>
      <c r="J18" s="10">
        <v>0</v>
      </c>
      <c r="K18" s="10">
        <v>0</v>
      </c>
      <c r="L18" s="10">
        <v>2</v>
      </c>
      <c r="M18" s="10">
        <v>0</v>
      </c>
      <c r="N18" s="10">
        <v>0</v>
      </c>
    </row>
    <row r="19" spans="1:14" ht="12.75" customHeight="1">
      <c r="A19" s="1">
        <v>2018</v>
      </c>
      <c r="B19" s="1">
        <v>13</v>
      </c>
      <c r="C19" s="1" t="s">
        <v>590</v>
      </c>
      <c r="D19" s="10">
        <v>50101</v>
      </c>
      <c r="E19" s="1" t="str">
        <f>VLOOKUP(D19,hosp_names!H$2:I$19,2,FALSE)</f>
        <v>Мiська поліклініка</v>
      </c>
      <c r="F19" s="10">
        <v>18</v>
      </c>
      <c r="G19" s="1" t="str">
        <f>VLOOKUP(F19,doctors!A$2:B$92,2,FALSE)</f>
        <v>ендокринологи</v>
      </c>
      <c r="H19" s="10">
        <v>17916</v>
      </c>
      <c r="I19" s="10">
        <v>0</v>
      </c>
      <c r="J19" s="10">
        <v>0</v>
      </c>
      <c r="K19" s="10">
        <v>0</v>
      </c>
      <c r="L19" s="10">
        <v>6</v>
      </c>
      <c r="M19" s="10">
        <v>0</v>
      </c>
      <c r="N19" s="10">
        <v>0</v>
      </c>
    </row>
    <row r="20" spans="1:14" ht="12.75" customHeight="1">
      <c r="A20" s="1">
        <v>2018</v>
      </c>
      <c r="B20" s="1">
        <v>13</v>
      </c>
      <c r="C20" s="1" t="s">
        <v>590</v>
      </c>
      <c r="D20" s="10">
        <v>50101</v>
      </c>
      <c r="E20" s="1" t="str">
        <f>VLOOKUP(D20,hosp_names!H$2:I$19,2,FALSE)</f>
        <v>Мiська поліклініка</v>
      </c>
      <c r="F20" s="10">
        <v>19</v>
      </c>
      <c r="G20" s="1" t="str">
        <f>VLOOKUP(F20,doctors!A$2:B$92,2,FALSE)</f>
        <v>у тому числі дитячі</v>
      </c>
      <c r="H20" s="10">
        <v>3874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</row>
    <row r="21" spans="1:14" ht="12.75" customHeight="1">
      <c r="A21" s="1">
        <v>2018</v>
      </c>
      <c r="B21" s="1">
        <v>13</v>
      </c>
      <c r="C21" s="1" t="s">
        <v>590</v>
      </c>
      <c r="D21" s="10">
        <v>50101</v>
      </c>
      <c r="E21" s="1" t="str">
        <f>VLOOKUP(D21,hosp_names!H$2:I$19,2,FALSE)</f>
        <v>Мiська поліклініка</v>
      </c>
      <c r="F21" s="10">
        <v>20</v>
      </c>
      <c r="G21" s="1" t="str">
        <f>VLOOKUP(F21,doctors!A$2:B$92,2,FALSE)</f>
        <v>алергологи</v>
      </c>
      <c r="H21" s="10">
        <v>6416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</row>
    <row r="22" spans="1:14" ht="12.75" customHeight="1">
      <c r="A22" s="1">
        <v>2018</v>
      </c>
      <c r="B22" s="1">
        <v>13</v>
      </c>
      <c r="C22" s="1" t="s">
        <v>590</v>
      </c>
      <c r="D22" s="10">
        <v>50101</v>
      </c>
      <c r="E22" s="1" t="str">
        <f>VLOOKUP(D22,hosp_names!H$2:I$19,2,FALSE)</f>
        <v>Мiська поліклініка</v>
      </c>
      <c r="F22" s="10">
        <v>21</v>
      </c>
      <c r="G22" s="1" t="str">
        <f>VLOOKUP(F22,doctors!A$2:B$92,2,FALSE)</f>
        <v>у тому числі дитячі</v>
      </c>
      <c r="H22" s="10">
        <v>1477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</row>
    <row r="23" spans="1:14" ht="12.75" customHeight="1">
      <c r="A23" s="1">
        <v>2018</v>
      </c>
      <c r="B23" s="1">
        <v>13</v>
      </c>
      <c r="C23" s="1" t="s">
        <v>590</v>
      </c>
      <c r="D23" s="10">
        <v>50101</v>
      </c>
      <c r="E23" s="1" t="str">
        <f>VLOOKUP(D23,hosp_names!H$2:I$19,2,FALSE)</f>
        <v>Мiська поліклініка</v>
      </c>
      <c r="F23" s="10">
        <v>22</v>
      </c>
      <c r="G23" s="1" t="str">
        <f>VLOOKUP(F23,doctors!A$2:B$92,2,FALSE)</f>
        <v>гематологи</v>
      </c>
      <c r="H23" s="10">
        <v>1370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</row>
    <row r="24" spans="1:14" ht="12.75" customHeight="1">
      <c r="A24" s="1">
        <v>2018</v>
      </c>
      <c r="B24" s="1">
        <v>13</v>
      </c>
      <c r="C24" s="1" t="s">
        <v>590</v>
      </c>
      <c r="D24" s="10">
        <v>50101</v>
      </c>
      <c r="E24" s="1" t="str">
        <f>VLOOKUP(D24,hosp_names!H$2:I$19,2,FALSE)</f>
        <v>Мiська поліклініка</v>
      </c>
      <c r="F24" s="10">
        <v>24</v>
      </c>
      <c r="G24" s="1" t="str">
        <f>VLOOKUP(F24,doctors!A$2:B$92,2,FALSE)</f>
        <v>інфекціоністи</v>
      </c>
      <c r="H24" s="10">
        <v>3830</v>
      </c>
      <c r="I24" s="10">
        <v>0</v>
      </c>
      <c r="J24" s="10">
        <v>0</v>
      </c>
      <c r="K24" s="10">
        <v>0</v>
      </c>
      <c r="L24" s="10">
        <v>20</v>
      </c>
      <c r="M24" s="10">
        <v>0</v>
      </c>
      <c r="N24" s="10">
        <v>0</v>
      </c>
    </row>
    <row r="25" spans="1:14" ht="12.75" customHeight="1">
      <c r="A25" s="1">
        <v>2018</v>
      </c>
      <c r="B25" s="1">
        <v>13</v>
      </c>
      <c r="C25" s="1" t="s">
        <v>590</v>
      </c>
      <c r="D25" s="10">
        <v>50101</v>
      </c>
      <c r="E25" s="1" t="str">
        <f>VLOOKUP(D25,hosp_names!H$2:I$19,2,FALSE)</f>
        <v>Мiська поліклініка</v>
      </c>
      <c r="F25" s="10">
        <v>29</v>
      </c>
      <c r="G25" s="1" t="str">
        <f>VLOOKUP(F25,doctors!A$2:B$92,2,FALSE)</f>
        <v>лікарі з функціональної діагностики</v>
      </c>
      <c r="H25" s="10">
        <v>4899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</row>
    <row r="26" spans="1:14" ht="12.75" customHeight="1">
      <c r="A26" s="1">
        <v>2018</v>
      </c>
      <c r="B26" s="1">
        <v>13</v>
      </c>
      <c r="C26" s="1" t="s">
        <v>590</v>
      </c>
      <c r="D26" s="10">
        <v>50101</v>
      </c>
      <c r="E26" s="1" t="str">
        <f>VLOOKUP(D26,hosp_names!H$2:I$19,2,FALSE)</f>
        <v>Мiська поліклініка</v>
      </c>
      <c r="F26" s="10">
        <v>30</v>
      </c>
      <c r="G26" s="1" t="str">
        <f>VLOOKUP(F26,doctors!A$2:B$92,2,FALSE)</f>
        <v>хірурги</v>
      </c>
      <c r="H26" s="10">
        <v>35712</v>
      </c>
      <c r="I26" s="10">
        <v>0</v>
      </c>
      <c r="J26" s="10">
        <v>0</v>
      </c>
      <c r="K26" s="10">
        <v>0</v>
      </c>
      <c r="L26" s="10">
        <v>327</v>
      </c>
      <c r="M26" s="10">
        <v>0</v>
      </c>
      <c r="N26" s="10">
        <v>0</v>
      </c>
    </row>
    <row r="27" spans="1:14" ht="12.75" customHeight="1">
      <c r="A27" s="1">
        <v>2018</v>
      </c>
      <c r="B27" s="1">
        <v>13</v>
      </c>
      <c r="C27" s="1" t="s">
        <v>590</v>
      </c>
      <c r="D27" s="10">
        <v>50101</v>
      </c>
      <c r="E27" s="1" t="str">
        <f>VLOOKUP(D27,hosp_names!H$2:I$19,2,FALSE)</f>
        <v>Мiська поліклініка</v>
      </c>
      <c r="F27" s="10">
        <v>31</v>
      </c>
      <c r="G27" s="1" t="str">
        <f>VLOOKUP(F27,doctors!A$2:B$92,2,FALSE)</f>
        <v>у тому числі дитячі</v>
      </c>
      <c r="H27" s="10">
        <v>6472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</row>
    <row r="28" spans="1:14" ht="12.75" customHeight="1">
      <c r="A28" s="1">
        <v>2018</v>
      </c>
      <c r="B28" s="1">
        <v>13</v>
      </c>
      <c r="C28" s="1" t="s">
        <v>590</v>
      </c>
      <c r="D28" s="10">
        <v>50101</v>
      </c>
      <c r="E28" s="1" t="str">
        <f>VLOOKUP(D28,hosp_names!H$2:I$19,2,FALSE)</f>
        <v>Мiська поліклініка</v>
      </c>
      <c r="F28" s="10">
        <v>34</v>
      </c>
      <c r="G28" s="1" t="str">
        <f>VLOOKUP(F28,doctors!A$2:B$92,2,FALSE)</f>
        <v>хірурги-проктологи</v>
      </c>
      <c r="H28" s="10">
        <v>2252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</row>
    <row r="29" spans="1:14" ht="12.75" customHeight="1">
      <c r="A29" s="1">
        <v>2018</v>
      </c>
      <c r="B29" s="1">
        <v>13</v>
      </c>
      <c r="C29" s="1" t="s">
        <v>590</v>
      </c>
      <c r="D29" s="10">
        <v>50101</v>
      </c>
      <c r="E29" s="1" t="str">
        <f>VLOOKUP(D29,hosp_names!H$2:I$19,2,FALSE)</f>
        <v>Мiська поліклініка</v>
      </c>
      <c r="F29" s="10">
        <v>35</v>
      </c>
      <c r="G29" s="1" t="str">
        <f>VLOOKUP(F29,doctors!A$2:B$92,2,FALSE)</f>
        <v>ортопеди-травматологи</v>
      </c>
      <c r="H29" s="10">
        <v>22487</v>
      </c>
      <c r="I29" s="10">
        <v>0</v>
      </c>
      <c r="J29" s="10">
        <v>0</v>
      </c>
      <c r="K29" s="10">
        <v>0</v>
      </c>
      <c r="L29" s="10">
        <v>56</v>
      </c>
      <c r="M29" s="10">
        <v>0</v>
      </c>
      <c r="N29" s="10">
        <v>0</v>
      </c>
    </row>
    <row r="30" spans="1:14" ht="12.75" customHeight="1">
      <c r="A30" s="1">
        <v>2018</v>
      </c>
      <c r="B30" s="1">
        <v>13</v>
      </c>
      <c r="C30" s="1" t="s">
        <v>590</v>
      </c>
      <c r="D30" s="10">
        <v>50101</v>
      </c>
      <c r="E30" s="1" t="str">
        <f>VLOOKUP(D30,hosp_names!H$2:I$19,2,FALSE)</f>
        <v>Мiська поліклініка</v>
      </c>
      <c r="F30" s="10">
        <v>36</v>
      </c>
      <c r="G30" s="1" t="str">
        <f>VLOOKUP(F30,doctors!A$2:B$92,2,FALSE)</f>
        <v>у тому числі дитячі</v>
      </c>
      <c r="H30" s="10">
        <v>6726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</row>
    <row r="31" spans="1:14" ht="12.75" customHeight="1">
      <c r="A31" s="1">
        <v>2018</v>
      </c>
      <c r="B31" s="1">
        <v>13</v>
      </c>
      <c r="C31" s="1" t="s">
        <v>590</v>
      </c>
      <c r="D31" s="10">
        <v>50101</v>
      </c>
      <c r="E31" s="1" t="str">
        <f>VLOOKUP(D31,hosp_names!H$2:I$19,2,FALSE)</f>
        <v>Мiська поліклініка</v>
      </c>
      <c r="F31" s="10">
        <v>37</v>
      </c>
      <c r="G31" s="1" t="str">
        <f>VLOOKUP(F31,doctors!A$2:B$92,2,FALSE)</f>
        <v>урологи</v>
      </c>
      <c r="H31" s="10">
        <v>13360</v>
      </c>
      <c r="I31" s="10">
        <v>0</v>
      </c>
      <c r="J31" s="10">
        <v>0</v>
      </c>
      <c r="K31" s="10">
        <v>0</v>
      </c>
      <c r="L31" s="10">
        <v>157</v>
      </c>
      <c r="M31" s="10">
        <v>1</v>
      </c>
      <c r="N31" s="10">
        <v>0</v>
      </c>
    </row>
    <row r="32" spans="1:14" ht="12.75" customHeight="1">
      <c r="A32" s="1">
        <v>2018</v>
      </c>
      <c r="B32" s="1">
        <v>13</v>
      </c>
      <c r="C32" s="1" t="s">
        <v>590</v>
      </c>
      <c r="D32" s="10">
        <v>50101</v>
      </c>
      <c r="E32" s="1" t="str">
        <f>VLOOKUP(D32,hosp_names!H$2:I$19,2,FALSE)</f>
        <v>Мiська поліклініка</v>
      </c>
      <c r="F32" s="10">
        <v>38</v>
      </c>
      <c r="G32" s="1" t="str">
        <f>VLOOKUP(F32,doctors!A$2:B$92,2,FALSE)</f>
        <v>у тому числі дитячі</v>
      </c>
      <c r="H32" s="10">
        <v>1432</v>
      </c>
      <c r="I32" s="10">
        <v>0</v>
      </c>
      <c r="J32" s="10">
        <v>0</v>
      </c>
      <c r="K32" s="10">
        <v>0</v>
      </c>
      <c r="L32" s="10">
        <v>1</v>
      </c>
      <c r="M32" s="10">
        <v>1</v>
      </c>
      <c r="N32" s="10">
        <v>0</v>
      </c>
    </row>
    <row r="33" spans="1:14" ht="12.75" customHeight="1">
      <c r="A33" s="1">
        <v>2018</v>
      </c>
      <c r="B33" s="1">
        <v>13</v>
      </c>
      <c r="C33" s="1" t="s">
        <v>590</v>
      </c>
      <c r="D33" s="10">
        <v>50101</v>
      </c>
      <c r="E33" s="1" t="str">
        <f>VLOOKUP(D33,hosp_names!H$2:I$19,2,FALSE)</f>
        <v>Мiська поліклініка</v>
      </c>
      <c r="F33" s="10">
        <v>43</v>
      </c>
      <c r="G33" s="1" t="str">
        <f>VLOOKUP(F33,doctors!A$2:B$92,2,FALSE)</f>
        <v>ендоскопісти</v>
      </c>
      <c r="H33" s="10">
        <v>740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</row>
    <row r="34" spans="1:14" ht="12.75" customHeight="1">
      <c r="A34" s="1">
        <v>2018</v>
      </c>
      <c r="B34" s="1">
        <v>13</v>
      </c>
      <c r="C34" s="1" t="s">
        <v>590</v>
      </c>
      <c r="D34" s="10">
        <v>50101</v>
      </c>
      <c r="E34" s="1" t="str">
        <f>VLOOKUP(D34,hosp_names!H$2:I$19,2,FALSE)</f>
        <v>Мiська поліклініка</v>
      </c>
      <c r="F34" s="10">
        <v>51</v>
      </c>
      <c r="G34" s="1" t="str">
        <f>VLOOKUP(F34,doctors!A$2:B$92,2,FALSE)</f>
        <v>педіатри, усього</v>
      </c>
      <c r="H34" s="10">
        <v>2187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</row>
    <row r="35" spans="1:14" ht="12.75" customHeight="1">
      <c r="A35" s="1">
        <v>2018</v>
      </c>
      <c r="B35" s="1">
        <v>13</v>
      </c>
      <c r="C35" s="1" t="s">
        <v>590</v>
      </c>
      <c r="D35" s="10">
        <v>50101</v>
      </c>
      <c r="E35" s="1" t="str">
        <f>VLOOKUP(D35,hosp_names!H$2:I$19,2,FALSE)</f>
        <v>Мiська поліклініка</v>
      </c>
      <c r="F35" s="10">
        <v>55</v>
      </c>
      <c r="G35" s="1" t="str">
        <f>VLOOKUP(F35,doctors!A$2:B$92,2,FALSE)</f>
        <v>офтальмологи</v>
      </c>
      <c r="H35" s="10">
        <v>42296</v>
      </c>
      <c r="I35" s="10">
        <v>0</v>
      </c>
      <c r="J35" s="10">
        <v>0</v>
      </c>
      <c r="K35" s="10">
        <v>0</v>
      </c>
      <c r="L35" s="10">
        <v>124</v>
      </c>
      <c r="M35" s="10">
        <v>0</v>
      </c>
      <c r="N35" s="10">
        <v>0</v>
      </c>
    </row>
    <row r="36" spans="1:14" ht="12.75" customHeight="1">
      <c r="A36" s="1">
        <v>2018</v>
      </c>
      <c r="B36" s="1">
        <v>13</v>
      </c>
      <c r="C36" s="1" t="s">
        <v>590</v>
      </c>
      <c r="D36" s="10">
        <v>50101</v>
      </c>
      <c r="E36" s="1" t="str">
        <f>VLOOKUP(D36,hosp_names!H$2:I$19,2,FALSE)</f>
        <v>Мiська поліклініка</v>
      </c>
      <c r="F36" s="10">
        <v>56</v>
      </c>
      <c r="G36" s="1" t="str">
        <f>VLOOKUP(F36,doctors!A$2:B$92,2,FALSE)</f>
        <v>у тому числі дитячі</v>
      </c>
      <c r="H36" s="10">
        <v>15493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</row>
    <row r="37" spans="1:14" ht="12.75" customHeight="1">
      <c r="A37" s="1">
        <v>2018</v>
      </c>
      <c r="B37" s="1">
        <v>13</v>
      </c>
      <c r="C37" s="1" t="s">
        <v>590</v>
      </c>
      <c r="D37" s="10">
        <v>50101</v>
      </c>
      <c r="E37" s="1" t="str">
        <f>VLOOKUP(D37,hosp_names!H$2:I$19,2,FALSE)</f>
        <v>Мiська поліклініка</v>
      </c>
      <c r="F37" s="10">
        <v>57</v>
      </c>
      <c r="G37" s="1" t="str">
        <f>VLOOKUP(F37,doctors!A$2:B$92,2,FALSE)</f>
        <v>отоларингологи</v>
      </c>
      <c r="H37" s="10">
        <v>43465</v>
      </c>
      <c r="I37" s="10">
        <v>0</v>
      </c>
      <c r="J37" s="10">
        <v>0</v>
      </c>
      <c r="K37" s="10">
        <v>0</v>
      </c>
      <c r="L37" s="10">
        <v>28</v>
      </c>
      <c r="M37" s="10">
        <v>0</v>
      </c>
      <c r="N37" s="10">
        <v>0</v>
      </c>
    </row>
    <row r="38" spans="1:14" ht="12.75" customHeight="1">
      <c r="A38" s="1">
        <v>2018</v>
      </c>
      <c r="B38" s="1">
        <v>13</v>
      </c>
      <c r="C38" s="1" t="s">
        <v>590</v>
      </c>
      <c r="D38" s="10">
        <v>50101</v>
      </c>
      <c r="E38" s="1" t="str">
        <f>VLOOKUP(D38,hosp_names!H$2:I$19,2,FALSE)</f>
        <v>Мiська поліклініка</v>
      </c>
      <c r="F38" s="10">
        <v>58</v>
      </c>
      <c r="G38" s="1" t="str">
        <f>VLOOKUP(F38,doctors!A$2:B$92,2,FALSE)</f>
        <v>у тому числі дитячі</v>
      </c>
      <c r="H38" s="10">
        <v>7591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</row>
    <row r="39" spans="1:14" ht="12.75" customHeight="1">
      <c r="A39" s="1">
        <v>2018</v>
      </c>
      <c r="B39" s="1">
        <v>13</v>
      </c>
      <c r="C39" s="1" t="s">
        <v>590</v>
      </c>
      <c r="D39" s="10">
        <v>50101</v>
      </c>
      <c r="E39" s="1" t="str">
        <f>VLOOKUP(D39,hosp_names!H$2:I$19,2,FALSE)</f>
        <v>Мiська поліклініка</v>
      </c>
      <c r="F39" s="10">
        <v>61</v>
      </c>
      <c r="G39" s="1" t="str">
        <f>VLOOKUP(F39,doctors!A$2:B$92,2,FALSE)</f>
        <v>невропатологи</v>
      </c>
      <c r="H39" s="10">
        <v>31017</v>
      </c>
      <c r="I39" s="10">
        <v>0</v>
      </c>
      <c r="J39" s="10">
        <v>0</v>
      </c>
      <c r="K39" s="10">
        <v>0</v>
      </c>
      <c r="L39" s="10">
        <v>221</v>
      </c>
      <c r="M39" s="10">
        <v>0</v>
      </c>
      <c r="N39" s="10">
        <v>0</v>
      </c>
    </row>
    <row r="40" spans="1:14" ht="12.75" customHeight="1">
      <c r="A40" s="1">
        <v>2018</v>
      </c>
      <c r="B40" s="1">
        <v>13</v>
      </c>
      <c r="C40" s="1" t="s">
        <v>590</v>
      </c>
      <c r="D40" s="10">
        <v>50101</v>
      </c>
      <c r="E40" s="1" t="str">
        <f>VLOOKUP(D40,hosp_names!H$2:I$19,2,FALSE)</f>
        <v>Мiська поліклініка</v>
      </c>
      <c r="F40" s="10">
        <v>62</v>
      </c>
      <c r="G40" s="1" t="str">
        <f>VLOOKUP(F40,doctors!A$2:B$92,2,FALSE)</f>
        <v>у тому числі неврологи дитячі</v>
      </c>
      <c r="H40" s="10">
        <v>1099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</row>
    <row r="41" spans="1:14" ht="12.75" customHeight="1">
      <c r="A41" s="1">
        <v>2018</v>
      </c>
      <c r="B41" s="1">
        <v>13</v>
      </c>
      <c r="C41" s="1" t="s">
        <v>590</v>
      </c>
      <c r="D41" s="10">
        <v>50101</v>
      </c>
      <c r="E41" s="1" t="str">
        <f>VLOOKUP(D41,hosp_names!H$2:I$19,2,FALSE)</f>
        <v>Мiська поліклініка</v>
      </c>
      <c r="F41" s="10">
        <v>64</v>
      </c>
      <c r="G41" s="1" t="str">
        <f>VLOOKUP(F41,doctors!A$2:B$92,2,FALSE)</f>
        <v>психіатри</v>
      </c>
      <c r="H41" s="10">
        <v>27804</v>
      </c>
      <c r="I41" s="10">
        <v>0</v>
      </c>
      <c r="J41" s="10">
        <v>0</v>
      </c>
      <c r="K41" s="10">
        <v>0</v>
      </c>
      <c r="L41" s="10">
        <v>99</v>
      </c>
      <c r="M41" s="10">
        <v>44</v>
      </c>
      <c r="N41" s="10">
        <v>0</v>
      </c>
    </row>
    <row r="42" spans="1:14" ht="12.75" customHeight="1">
      <c r="A42" s="1">
        <v>2018</v>
      </c>
      <c r="B42" s="1">
        <v>13</v>
      </c>
      <c r="C42" s="1" t="s">
        <v>590</v>
      </c>
      <c r="D42" s="10">
        <v>50101</v>
      </c>
      <c r="E42" s="1" t="str">
        <f>VLOOKUP(D42,hosp_names!H$2:I$19,2,FALSE)</f>
        <v>Мiська поліклініка</v>
      </c>
      <c r="F42" s="10">
        <v>65</v>
      </c>
      <c r="G42" s="1" t="str">
        <f>VLOOKUP(F42,doctors!A$2:B$92,2,FALSE)</f>
        <v>у тому числі дитячі</v>
      </c>
      <c r="H42" s="10">
        <v>1759</v>
      </c>
      <c r="I42" s="10">
        <v>0</v>
      </c>
      <c r="J42" s="10">
        <v>0</v>
      </c>
      <c r="K42" s="10">
        <v>0</v>
      </c>
      <c r="L42" s="10">
        <v>44</v>
      </c>
      <c r="M42" s="10">
        <v>44</v>
      </c>
      <c r="N42" s="10">
        <v>0</v>
      </c>
    </row>
    <row r="43" spans="1:14" ht="12.75" customHeight="1">
      <c r="A43" s="1">
        <v>2018</v>
      </c>
      <c r="B43" s="1">
        <v>13</v>
      </c>
      <c r="C43" s="1" t="s">
        <v>590</v>
      </c>
      <c r="D43" s="10">
        <v>50101</v>
      </c>
      <c r="E43" s="1" t="str">
        <f>VLOOKUP(D43,hosp_names!H$2:I$19,2,FALSE)</f>
        <v>Мiська поліклініка</v>
      </c>
      <c r="F43" s="10">
        <v>66</v>
      </c>
      <c r="G43" s="1" t="str">
        <f>VLOOKUP(F43,doctors!A$2:B$92,2,FALSE)</f>
        <v>наркологи</v>
      </c>
      <c r="H43" s="10">
        <v>11822</v>
      </c>
      <c r="I43" s="10">
        <v>0</v>
      </c>
      <c r="J43" s="10">
        <v>0</v>
      </c>
      <c r="K43" s="10">
        <v>0</v>
      </c>
      <c r="L43" s="10">
        <v>7</v>
      </c>
      <c r="M43" s="10">
        <v>0</v>
      </c>
      <c r="N43" s="10">
        <v>0</v>
      </c>
    </row>
    <row r="44" spans="1:14" ht="12.75" customHeight="1">
      <c r="A44" s="1">
        <v>2018</v>
      </c>
      <c r="B44" s="1">
        <v>13</v>
      </c>
      <c r="C44" s="1" t="s">
        <v>590</v>
      </c>
      <c r="D44" s="10">
        <v>50101</v>
      </c>
      <c r="E44" s="1" t="str">
        <f>VLOOKUP(D44,hosp_names!H$2:I$19,2,FALSE)</f>
        <v>Мiська поліклініка</v>
      </c>
      <c r="F44" s="10">
        <v>67</v>
      </c>
      <c r="G44" s="1" t="str">
        <f>VLOOKUP(F44,doctors!A$2:B$92,2,FALSE)</f>
        <v>психотерапевти</v>
      </c>
      <c r="H44" s="10">
        <v>388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</row>
    <row r="45" spans="1:14" ht="12.75" customHeight="1">
      <c r="A45" s="1">
        <v>2018</v>
      </c>
      <c r="B45" s="1">
        <v>13</v>
      </c>
      <c r="C45" s="1" t="s">
        <v>590</v>
      </c>
      <c r="D45" s="10">
        <v>50101</v>
      </c>
      <c r="E45" s="1" t="str">
        <f>VLOOKUP(D45,hosp_names!H$2:I$19,2,FALSE)</f>
        <v>Мiська поліклініка</v>
      </c>
      <c r="F45" s="10">
        <v>69</v>
      </c>
      <c r="G45" s="1" t="str">
        <f>VLOOKUP(F45,doctors!A$2:B$92,2,FALSE)</f>
        <v>сексопатологи</v>
      </c>
      <c r="H45" s="10">
        <v>480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</row>
    <row r="46" spans="1:14" ht="12.75" customHeight="1">
      <c r="A46" s="1">
        <v>2018</v>
      </c>
      <c r="B46" s="1">
        <v>13</v>
      </c>
      <c r="C46" s="1" t="s">
        <v>590</v>
      </c>
      <c r="D46" s="10">
        <v>50101</v>
      </c>
      <c r="E46" s="1" t="str">
        <f>VLOOKUP(D46,hosp_names!H$2:I$19,2,FALSE)</f>
        <v>Мiська поліклініка</v>
      </c>
      <c r="F46" s="10">
        <v>82</v>
      </c>
      <c r="G46" s="1" t="str">
        <f>VLOOKUP(F46,doctors!A$2:B$92,2,FALSE)</f>
        <v>лікарі з ультразвукової діагностики</v>
      </c>
      <c r="H46" s="10">
        <v>5131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</row>
    <row r="47" spans="1:14" ht="12.75" customHeight="1">
      <c r="A47" s="1">
        <v>2018</v>
      </c>
      <c r="B47" s="1">
        <v>13</v>
      </c>
      <c r="C47" s="1" t="s">
        <v>590</v>
      </c>
      <c r="D47" s="10">
        <v>50101</v>
      </c>
      <c r="E47" s="1" t="str">
        <f>VLOOKUP(D47,hosp_names!H$2:I$19,2,FALSE)</f>
        <v>Мiська поліклініка</v>
      </c>
      <c r="F47" s="10">
        <v>83</v>
      </c>
      <c r="G47" s="1" t="str">
        <f>VLOOKUP(F47,doctors!A$2:B$92,2,FALSE)</f>
        <v>рентгенологи</v>
      </c>
      <c r="H47" s="10">
        <v>7433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</row>
    <row r="48" spans="1:14" ht="12.75" customHeight="1">
      <c r="A48" s="1">
        <v>2018</v>
      </c>
      <c r="B48" s="1">
        <v>13</v>
      </c>
      <c r="C48" s="1" t="s">
        <v>590</v>
      </c>
      <c r="D48" s="10">
        <v>10401</v>
      </c>
      <c r="E48" s="1" t="str">
        <f>VLOOKUP(D48,hosp_names!H$2:I$19,2,FALSE)</f>
        <v>Стебницька Мiська лiкарня</v>
      </c>
      <c r="F48" s="10">
        <v>1</v>
      </c>
      <c r="G48" s="1" t="str">
        <f>VLOOKUP(F48,doctors!A$2:B$92,2,FALSE)</f>
        <v>Лікарі, усього</v>
      </c>
      <c r="H48" s="10">
        <v>129568</v>
      </c>
      <c r="I48" s="10">
        <v>0</v>
      </c>
      <c r="J48" s="10">
        <v>0</v>
      </c>
      <c r="K48" s="10">
        <v>0</v>
      </c>
      <c r="L48" s="10">
        <v>19376</v>
      </c>
      <c r="M48" s="10">
        <v>2979</v>
      </c>
      <c r="N48" s="10">
        <v>0</v>
      </c>
    </row>
    <row r="49" spans="1:14" ht="12.75" customHeight="1">
      <c r="A49" s="1">
        <v>2018</v>
      </c>
      <c r="B49" s="1">
        <v>13</v>
      </c>
      <c r="C49" s="1" t="s">
        <v>590</v>
      </c>
      <c r="D49" s="10">
        <v>10401</v>
      </c>
      <c r="E49" s="1" t="str">
        <f>VLOOKUP(D49,hosp_names!H$2:I$19,2,FALSE)</f>
        <v>Стебницька Мiська лiкарня</v>
      </c>
      <c r="F49" s="10">
        <v>3</v>
      </c>
      <c r="G49" s="1" t="str">
        <f>VLOOKUP(F49,doctors!A$2:B$92,2,FALSE)</f>
        <v>терапевти, усього</v>
      </c>
      <c r="H49" s="10">
        <v>45472</v>
      </c>
      <c r="I49" s="10">
        <v>0</v>
      </c>
      <c r="J49" s="10">
        <v>0</v>
      </c>
      <c r="K49" s="10">
        <v>0</v>
      </c>
      <c r="L49" s="10">
        <v>9349</v>
      </c>
      <c r="M49" s="10">
        <v>0</v>
      </c>
      <c r="N49" s="10">
        <v>0</v>
      </c>
    </row>
    <row r="50" spans="1:14" ht="12.75" customHeight="1">
      <c r="A50" s="1">
        <v>2018</v>
      </c>
      <c r="B50" s="1">
        <v>13</v>
      </c>
      <c r="C50" s="1" t="s">
        <v>590</v>
      </c>
      <c r="D50" s="10">
        <v>10401</v>
      </c>
      <c r="E50" s="1" t="str">
        <f>VLOOKUP(D50,hosp_names!H$2:I$19,2,FALSE)</f>
        <v>Стебницька Мiська лiкарня</v>
      </c>
      <c r="F50" s="10">
        <v>4</v>
      </c>
      <c r="G50" s="1" t="str">
        <f>VLOOKUP(F50,doctors!A$2:B$92,2,FALSE)</f>
        <v>у тому числі дільничні</v>
      </c>
      <c r="H50" s="10">
        <v>42691</v>
      </c>
      <c r="I50" s="10">
        <v>0</v>
      </c>
      <c r="J50" s="10">
        <v>0</v>
      </c>
      <c r="K50" s="10">
        <v>0</v>
      </c>
      <c r="L50" s="10">
        <v>9349</v>
      </c>
      <c r="M50" s="10">
        <v>0</v>
      </c>
      <c r="N50" s="10">
        <v>0</v>
      </c>
    </row>
    <row r="51" spans="1:14" ht="12.75" customHeight="1">
      <c r="A51" s="1">
        <v>2018</v>
      </c>
      <c r="B51" s="1">
        <v>13</v>
      </c>
      <c r="C51" s="1" t="s">
        <v>590</v>
      </c>
      <c r="D51" s="10">
        <v>10401</v>
      </c>
      <c r="E51" s="1" t="str">
        <f>VLOOKUP(D51,hosp_names!H$2:I$19,2,FALSE)</f>
        <v>Стебницька Мiська лiкарня</v>
      </c>
      <c r="F51" s="10">
        <v>6</v>
      </c>
      <c r="G51" s="1" t="str">
        <f>VLOOKUP(F51,doctors!A$2:B$92,2,FALSE)</f>
        <v>терапевти підліткові</v>
      </c>
      <c r="H51" s="10">
        <v>3413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</row>
    <row r="52" spans="1:14" ht="12.75" customHeight="1">
      <c r="A52" s="1">
        <v>2018</v>
      </c>
      <c r="B52" s="1">
        <v>13</v>
      </c>
      <c r="C52" s="1" t="s">
        <v>590</v>
      </c>
      <c r="D52" s="10">
        <v>10401</v>
      </c>
      <c r="E52" s="1" t="str">
        <f>VLOOKUP(D52,hosp_names!H$2:I$19,2,FALSE)</f>
        <v>Стебницька Мiська лiкарня</v>
      </c>
      <c r="F52" s="10">
        <v>7</v>
      </c>
      <c r="G52" s="1" t="str">
        <f>VLOOKUP(F52,doctors!A$2:B$92,2,FALSE)</f>
        <v>загальної практики-сімейної медицини</v>
      </c>
      <c r="H52" s="10">
        <v>9151</v>
      </c>
      <c r="I52" s="10">
        <v>0</v>
      </c>
      <c r="J52" s="10">
        <v>0</v>
      </c>
      <c r="K52" s="10">
        <v>0</v>
      </c>
      <c r="L52" s="10">
        <v>3285</v>
      </c>
      <c r="M52" s="10">
        <v>204</v>
      </c>
      <c r="N52" s="10">
        <v>0</v>
      </c>
    </row>
    <row r="53" spans="1:14" ht="12.75" customHeight="1">
      <c r="A53" s="1">
        <v>2018</v>
      </c>
      <c r="B53" s="1">
        <v>13</v>
      </c>
      <c r="C53" s="1" t="s">
        <v>590</v>
      </c>
      <c r="D53" s="10">
        <v>10401</v>
      </c>
      <c r="E53" s="1" t="str">
        <f>VLOOKUP(D53,hosp_names!H$2:I$19,2,FALSE)</f>
        <v>Стебницька Мiська лiкарня</v>
      </c>
      <c r="F53" s="10">
        <v>18</v>
      </c>
      <c r="G53" s="1" t="str">
        <f>VLOOKUP(F53,doctors!A$2:B$92,2,FALSE)</f>
        <v>ендокринологи</v>
      </c>
      <c r="H53" s="10">
        <v>6149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</row>
    <row r="54" spans="1:14" ht="12.75" customHeight="1">
      <c r="A54" s="1">
        <v>2018</v>
      </c>
      <c r="B54" s="1">
        <v>13</v>
      </c>
      <c r="C54" s="1" t="s">
        <v>590</v>
      </c>
      <c r="D54" s="10">
        <v>10401</v>
      </c>
      <c r="E54" s="1" t="str">
        <f>VLOOKUP(D54,hosp_names!H$2:I$19,2,FALSE)</f>
        <v>Стебницька Мiська лiкарня</v>
      </c>
      <c r="F54" s="10">
        <v>24</v>
      </c>
      <c r="G54" s="1" t="str">
        <f>VLOOKUP(F54,doctors!A$2:B$92,2,FALSE)</f>
        <v>інфекціоністи</v>
      </c>
      <c r="H54" s="10">
        <v>675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ht="12.75" customHeight="1">
      <c r="A55" s="1">
        <v>2018</v>
      </c>
      <c r="B55" s="1">
        <v>13</v>
      </c>
      <c r="C55" s="1" t="s">
        <v>590</v>
      </c>
      <c r="D55" s="10">
        <v>10401</v>
      </c>
      <c r="E55" s="1" t="str">
        <f>VLOOKUP(D55,hosp_names!H$2:I$19,2,FALSE)</f>
        <v>Стебницька Мiська лiкарня</v>
      </c>
      <c r="F55" s="10">
        <v>30</v>
      </c>
      <c r="G55" s="1" t="str">
        <f>VLOOKUP(F55,doctors!A$2:B$92,2,FALSE)</f>
        <v>хірурги</v>
      </c>
      <c r="H55" s="10">
        <v>9457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</row>
    <row r="56" spans="1:14" ht="12.75" customHeight="1">
      <c r="A56" s="1">
        <v>2018</v>
      </c>
      <c r="B56" s="1">
        <v>13</v>
      </c>
      <c r="C56" s="1" t="s">
        <v>590</v>
      </c>
      <c r="D56" s="10">
        <v>10401</v>
      </c>
      <c r="E56" s="1" t="str">
        <f>VLOOKUP(D56,hosp_names!H$2:I$19,2,FALSE)</f>
        <v>Стебницька Мiська лiкарня</v>
      </c>
      <c r="F56" s="10">
        <v>31</v>
      </c>
      <c r="G56" s="1" t="str">
        <f>VLOOKUP(F56,doctors!A$2:B$92,2,FALSE)</f>
        <v>у тому числі дитячі</v>
      </c>
      <c r="H56" s="10">
        <v>1218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</row>
    <row r="57" spans="1:14" ht="12.75" customHeight="1">
      <c r="A57" s="1">
        <v>2018</v>
      </c>
      <c r="B57" s="1">
        <v>13</v>
      </c>
      <c r="C57" s="1" t="s">
        <v>590</v>
      </c>
      <c r="D57" s="10">
        <v>10401</v>
      </c>
      <c r="E57" s="1" t="str">
        <f>VLOOKUP(D57,hosp_names!H$2:I$19,2,FALSE)</f>
        <v>Стебницька Мiська лiкарня</v>
      </c>
      <c r="F57" s="10">
        <v>35</v>
      </c>
      <c r="G57" s="1" t="str">
        <f>VLOOKUP(F57,doctors!A$2:B$92,2,FALSE)</f>
        <v>ортопеди-травматологи</v>
      </c>
      <c r="H57" s="10">
        <v>7408</v>
      </c>
      <c r="I57" s="10">
        <v>0</v>
      </c>
      <c r="J57" s="10">
        <v>0</v>
      </c>
      <c r="K57" s="10">
        <v>0</v>
      </c>
      <c r="L57" s="10">
        <v>11</v>
      </c>
      <c r="M57" s="10">
        <v>0</v>
      </c>
      <c r="N57" s="10">
        <v>0</v>
      </c>
    </row>
    <row r="58" spans="1:14" ht="12.75" customHeight="1">
      <c r="A58" s="1">
        <v>2018</v>
      </c>
      <c r="B58" s="1">
        <v>13</v>
      </c>
      <c r="C58" s="1" t="s">
        <v>590</v>
      </c>
      <c r="D58" s="10">
        <v>10401</v>
      </c>
      <c r="E58" s="1" t="str">
        <f>VLOOKUP(D58,hosp_names!H$2:I$19,2,FALSE)</f>
        <v>Стебницька Мiська лiкарня</v>
      </c>
      <c r="F58" s="10">
        <v>43</v>
      </c>
      <c r="G58" s="1" t="str">
        <f>VLOOKUP(F58,doctors!A$2:B$92,2,FALSE)</f>
        <v>ендоскопісти</v>
      </c>
      <c r="H58" s="10">
        <v>521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</row>
    <row r="59" spans="1:14" ht="12.75" customHeight="1">
      <c r="A59" s="1">
        <v>2018</v>
      </c>
      <c r="B59" s="1">
        <v>13</v>
      </c>
      <c r="C59" s="1" t="s">
        <v>590</v>
      </c>
      <c r="D59" s="10">
        <v>10401</v>
      </c>
      <c r="E59" s="1" t="str">
        <f>VLOOKUP(D59,hosp_names!H$2:I$19,2,FALSE)</f>
        <v>Стебницька Мiська лiкарня</v>
      </c>
      <c r="F59" s="10">
        <v>49</v>
      </c>
      <c r="G59" s="1" t="str">
        <f>VLOOKUP(F59,doctors!A$2:B$92,2,FALSE)</f>
        <v>акушери-гінекологи</v>
      </c>
      <c r="H59" s="10">
        <v>6170</v>
      </c>
      <c r="I59" s="10">
        <v>0</v>
      </c>
      <c r="J59" s="10">
        <v>0</v>
      </c>
      <c r="K59" s="10">
        <v>0</v>
      </c>
      <c r="L59" s="10">
        <v>183</v>
      </c>
      <c r="M59" s="10">
        <v>0</v>
      </c>
      <c r="N59" s="10">
        <v>0</v>
      </c>
    </row>
    <row r="60" spans="1:14" ht="12.75" customHeight="1">
      <c r="A60" s="1">
        <v>2018</v>
      </c>
      <c r="B60" s="1">
        <v>13</v>
      </c>
      <c r="C60" s="1" t="s">
        <v>590</v>
      </c>
      <c r="D60" s="10">
        <v>10401</v>
      </c>
      <c r="E60" s="1" t="str">
        <f>VLOOKUP(D60,hosp_names!H$2:I$19,2,FALSE)</f>
        <v>Стебницька Мiська лiкарня</v>
      </c>
      <c r="F60" s="10">
        <v>51</v>
      </c>
      <c r="G60" s="1" t="str">
        <f>VLOOKUP(F60,doctors!A$2:B$92,2,FALSE)</f>
        <v>педіатри, усього</v>
      </c>
      <c r="H60" s="10">
        <v>17436</v>
      </c>
      <c r="I60" s="10">
        <v>0</v>
      </c>
      <c r="J60" s="10">
        <v>0</v>
      </c>
      <c r="K60" s="10">
        <v>0</v>
      </c>
      <c r="L60" s="10">
        <v>6517</v>
      </c>
      <c r="M60" s="10">
        <v>2775</v>
      </c>
      <c r="N60" s="10">
        <v>0</v>
      </c>
    </row>
    <row r="61" spans="1:14" ht="12.75" customHeight="1">
      <c r="A61" s="1">
        <v>2018</v>
      </c>
      <c r="B61" s="1">
        <v>13</v>
      </c>
      <c r="C61" s="1" t="s">
        <v>590</v>
      </c>
      <c r="D61" s="10">
        <v>10401</v>
      </c>
      <c r="E61" s="1" t="str">
        <f>VLOOKUP(D61,hosp_names!H$2:I$19,2,FALSE)</f>
        <v>Стебницька Мiська лiкарня</v>
      </c>
      <c r="F61" s="10">
        <v>52</v>
      </c>
      <c r="G61" s="1" t="str">
        <f>VLOOKUP(F61,doctors!A$2:B$92,2,FALSE)</f>
        <v>у тому числі дільничні</v>
      </c>
      <c r="H61" s="10">
        <v>13321</v>
      </c>
      <c r="I61" s="10">
        <v>0</v>
      </c>
      <c r="J61" s="10">
        <v>0</v>
      </c>
      <c r="K61" s="10">
        <v>0</v>
      </c>
      <c r="L61" s="10">
        <v>4605</v>
      </c>
      <c r="M61" s="10">
        <v>2520</v>
      </c>
      <c r="N61" s="10">
        <v>0</v>
      </c>
    </row>
    <row r="62" spans="1:14" ht="12.75" customHeight="1">
      <c r="A62" s="1">
        <v>2018</v>
      </c>
      <c r="B62" s="1">
        <v>13</v>
      </c>
      <c r="C62" s="1" t="s">
        <v>590</v>
      </c>
      <c r="D62" s="10">
        <v>10401</v>
      </c>
      <c r="E62" s="1" t="str">
        <f>VLOOKUP(D62,hosp_names!H$2:I$19,2,FALSE)</f>
        <v>Стебницька Мiська лiкарня</v>
      </c>
      <c r="F62" s="10">
        <v>53</v>
      </c>
      <c r="G62" s="1" t="str">
        <f>VLOOKUP(F62,doctors!A$2:B$92,2,FALSE)</f>
        <v>з них міських дільниць</v>
      </c>
      <c r="H62" s="10">
        <v>13321</v>
      </c>
      <c r="I62" s="10">
        <v>0</v>
      </c>
      <c r="J62" s="10">
        <v>0</v>
      </c>
      <c r="K62" s="10">
        <v>0</v>
      </c>
      <c r="L62" s="10">
        <v>4605</v>
      </c>
      <c r="M62" s="10">
        <v>2520</v>
      </c>
      <c r="N62" s="10">
        <v>0</v>
      </c>
    </row>
    <row r="63" spans="1:14" ht="12.75" customHeight="1">
      <c r="A63" s="1">
        <v>2018</v>
      </c>
      <c r="B63" s="1">
        <v>13</v>
      </c>
      <c r="C63" s="1" t="s">
        <v>590</v>
      </c>
      <c r="D63" s="10">
        <v>10401</v>
      </c>
      <c r="E63" s="1" t="str">
        <f>VLOOKUP(D63,hosp_names!H$2:I$19,2,FALSE)</f>
        <v>Стебницька Мiська лiкарня</v>
      </c>
      <c r="F63" s="10">
        <v>55</v>
      </c>
      <c r="G63" s="1" t="str">
        <f>VLOOKUP(F63,doctors!A$2:B$92,2,FALSE)</f>
        <v>офтальмологи</v>
      </c>
      <c r="H63" s="10">
        <v>6864</v>
      </c>
      <c r="I63" s="10">
        <v>0</v>
      </c>
      <c r="J63" s="10">
        <v>0</v>
      </c>
      <c r="K63" s="10">
        <v>0</v>
      </c>
      <c r="L63" s="10">
        <v>1</v>
      </c>
      <c r="M63" s="10">
        <v>0</v>
      </c>
      <c r="N63" s="10">
        <v>0</v>
      </c>
    </row>
    <row r="64" spans="1:14" ht="12.75" customHeight="1">
      <c r="A64" s="1">
        <v>2018</v>
      </c>
      <c r="B64" s="1">
        <v>13</v>
      </c>
      <c r="C64" s="1" t="s">
        <v>590</v>
      </c>
      <c r="D64" s="10">
        <v>10401</v>
      </c>
      <c r="E64" s="1" t="str">
        <f>VLOOKUP(D64,hosp_names!H$2:I$19,2,FALSE)</f>
        <v>Стебницька Мiська лiкарня</v>
      </c>
      <c r="F64" s="10">
        <v>57</v>
      </c>
      <c r="G64" s="1" t="str">
        <f>VLOOKUP(F64,doctors!A$2:B$92,2,FALSE)</f>
        <v>отоларингологи</v>
      </c>
      <c r="H64" s="10">
        <v>6789</v>
      </c>
      <c r="I64" s="10">
        <v>0</v>
      </c>
      <c r="J64" s="10">
        <v>0</v>
      </c>
      <c r="K64" s="10">
        <v>0</v>
      </c>
      <c r="L64" s="10">
        <v>4</v>
      </c>
      <c r="M64" s="10">
        <v>0</v>
      </c>
      <c r="N64" s="10">
        <v>0</v>
      </c>
    </row>
    <row r="65" spans="1:14" ht="12.75" customHeight="1">
      <c r="A65" s="1">
        <v>2018</v>
      </c>
      <c r="B65" s="1">
        <v>13</v>
      </c>
      <c r="C65" s="1" t="s">
        <v>590</v>
      </c>
      <c r="D65" s="10">
        <v>10401</v>
      </c>
      <c r="E65" s="1" t="str">
        <f>VLOOKUP(D65,hosp_names!H$2:I$19,2,FALSE)</f>
        <v>Стебницька Мiська лiкарня</v>
      </c>
      <c r="F65" s="10">
        <v>61</v>
      </c>
      <c r="G65" s="1" t="str">
        <f>VLOOKUP(F65,doctors!A$2:B$92,2,FALSE)</f>
        <v>невропатологи</v>
      </c>
      <c r="H65" s="10">
        <v>5143</v>
      </c>
      <c r="I65" s="10">
        <v>0</v>
      </c>
      <c r="J65" s="10">
        <v>0</v>
      </c>
      <c r="K65" s="10">
        <v>0</v>
      </c>
      <c r="L65" s="10">
        <v>17</v>
      </c>
      <c r="M65" s="10">
        <v>0</v>
      </c>
      <c r="N65" s="10">
        <v>0</v>
      </c>
    </row>
    <row r="66" spans="1:14" ht="12.75" customHeight="1">
      <c r="A66" s="1">
        <v>2018</v>
      </c>
      <c r="B66" s="1">
        <v>13</v>
      </c>
      <c r="C66" s="1" t="s">
        <v>590</v>
      </c>
      <c r="D66" s="10">
        <v>10401</v>
      </c>
      <c r="E66" s="1" t="str">
        <f>VLOOKUP(D66,hosp_names!H$2:I$19,2,FALSE)</f>
        <v>Стебницька Мiська лiкарня</v>
      </c>
      <c r="F66" s="10">
        <v>66</v>
      </c>
      <c r="G66" s="1" t="str">
        <f>VLOOKUP(F66,doctors!A$2:B$92,2,FALSE)</f>
        <v>наркологи</v>
      </c>
      <c r="H66" s="10">
        <v>3604</v>
      </c>
      <c r="I66" s="10">
        <v>0</v>
      </c>
      <c r="J66" s="10">
        <v>0</v>
      </c>
      <c r="K66" s="10">
        <v>0</v>
      </c>
      <c r="L66" s="10">
        <v>9</v>
      </c>
      <c r="M66" s="10">
        <v>0</v>
      </c>
      <c r="N66" s="10">
        <v>0</v>
      </c>
    </row>
    <row r="67" spans="1:14" ht="12.75" customHeight="1">
      <c r="A67" s="1">
        <v>2018</v>
      </c>
      <c r="B67" s="1">
        <v>13</v>
      </c>
      <c r="C67" s="1" t="s">
        <v>590</v>
      </c>
      <c r="D67" s="10">
        <v>10401</v>
      </c>
      <c r="E67" s="1" t="str">
        <f>VLOOKUP(D67,hosp_names!H$2:I$19,2,FALSE)</f>
        <v>Стебницька Мiська лiкарня</v>
      </c>
      <c r="F67" s="10">
        <v>82</v>
      </c>
      <c r="G67" s="1" t="str">
        <f>VLOOKUP(F67,doctors!A$2:B$92,2,FALSE)</f>
        <v>лікарі з ультразвукової діагностики</v>
      </c>
      <c r="H67" s="10">
        <v>1316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</row>
    <row r="68" spans="1:14" ht="12.75" customHeight="1">
      <c r="A68" s="1">
        <v>2018</v>
      </c>
      <c r="B68" s="1">
        <v>13</v>
      </c>
      <c r="C68" s="1" t="s">
        <v>590</v>
      </c>
      <c r="D68" s="10">
        <v>10402</v>
      </c>
      <c r="E68" s="1" t="str">
        <f>VLOOKUP(D68,hosp_names!H$2:I$19,2,FALSE)</f>
        <v>Мiська лiкарня №1</v>
      </c>
      <c r="F68" s="10">
        <v>1</v>
      </c>
      <c r="G68" s="1" t="str">
        <f>VLOOKUP(F68,doctors!A$2:B$92,2,FALSE)</f>
        <v>Лікарі, усього</v>
      </c>
      <c r="H68" s="10">
        <v>13657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</row>
    <row r="69" spans="1:14" ht="12.75" customHeight="1">
      <c r="A69" s="1">
        <v>2018</v>
      </c>
      <c r="B69" s="1">
        <v>13</v>
      </c>
      <c r="C69" s="1" t="s">
        <v>590</v>
      </c>
      <c r="D69" s="10">
        <v>10402</v>
      </c>
      <c r="E69" s="1" t="str">
        <f>VLOOKUP(D69,hosp_names!H$2:I$19,2,FALSE)</f>
        <v>Мiська лiкарня №1</v>
      </c>
      <c r="F69" s="10">
        <v>3</v>
      </c>
      <c r="G69" s="1" t="str">
        <f>VLOOKUP(F69,doctors!A$2:B$92,2,FALSE)</f>
        <v>терапевти, усього</v>
      </c>
      <c r="H69" s="10">
        <v>6608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</row>
    <row r="70" spans="1:14" ht="12.75" customHeight="1">
      <c r="A70" s="1">
        <v>2018</v>
      </c>
      <c r="B70" s="1">
        <v>13</v>
      </c>
      <c r="C70" s="1" t="s">
        <v>590</v>
      </c>
      <c r="D70" s="10">
        <v>10402</v>
      </c>
      <c r="E70" s="1" t="str">
        <f>VLOOKUP(D70,hosp_names!H$2:I$19,2,FALSE)</f>
        <v>Мiська лiкарня №1</v>
      </c>
      <c r="F70" s="10">
        <v>61</v>
      </c>
      <c r="G70" s="1" t="str">
        <f>VLOOKUP(F70,doctors!A$2:B$92,2,FALSE)</f>
        <v>невропатологи</v>
      </c>
      <c r="H70" s="10">
        <v>7049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</row>
    <row r="71" spans="1:14" ht="12.75" customHeight="1">
      <c r="A71" s="1">
        <v>2018</v>
      </c>
      <c r="B71" s="1">
        <v>13</v>
      </c>
      <c r="C71" s="1" t="s">
        <v>590</v>
      </c>
      <c r="D71" s="10">
        <v>11701</v>
      </c>
      <c r="E71" s="1" t="str">
        <f>VLOOKUP(D71,hosp_names!H$2:I$19,2,FALSE)</f>
        <v>пологовий будинок</v>
      </c>
      <c r="F71" s="10">
        <v>1</v>
      </c>
      <c r="G71" s="1" t="str">
        <f>VLOOKUP(F71,doctors!A$2:B$92,2,FALSE)</f>
        <v>Лікарі, усього</v>
      </c>
      <c r="H71" s="10">
        <v>69912</v>
      </c>
      <c r="I71" s="10">
        <v>0</v>
      </c>
      <c r="J71" s="10">
        <v>0</v>
      </c>
      <c r="K71" s="10">
        <v>0</v>
      </c>
      <c r="L71" s="10">
        <v>4538</v>
      </c>
      <c r="M71" s="10">
        <v>0</v>
      </c>
      <c r="N71" s="10">
        <v>0</v>
      </c>
    </row>
    <row r="72" spans="1:14" ht="12.75" customHeight="1">
      <c r="A72" s="1">
        <v>2018</v>
      </c>
      <c r="B72" s="1">
        <v>13</v>
      </c>
      <c r="C72" s="1" t="s">
        <v>590</v>
      </c>
      <c r="D72" s="10">
        <v>11701</v>
      </c>
      <c r="E72" s="1" t="str">
        <f>VLOOKUP(D72,hosp_names!H$2:I$19,2,FALSE)</f>
        <v>пологовий будинок</v>
      </c>
      <c r="F72" s="10">
        <v>49</v>
      </c>
      <c r="G72" s="1" t="str">
        <f>VLOOKUP(F72,doctors!A$2:B$92,2,FALSE)</f>
        <v>акушери-гінекологи</v>
      </c>
      <c r="H72" s="10">
        <v>69912</v>
      </c>
      <c r="I72" s="10">
        <v>0</v>
      </c>
      <c r="J72" s="10">
        <v>0</v>
      </c>
      <c r="K72" s="10">
        <v>0</v>
      </c>
      <c r="L72" s="10">
        <v>4538</v>
      </c>
      <c r="M72" s="10">
        <v>0</v>
      </c>
      <c r="N72" s="10">
        <v>0</v>
      </c>
    </row>
    <row r="73" spans="1:14" ht="12.75" customHeight="1">
      <c r="A73" s="1">
        <v>2018</v>
      </c>
      <c r="B73" s="1">
        <v>13</v>
      </c>
      <c r="C73" s="1" t="s">
        <v>590</v>
      </c>
      <c r="D73" s="10">
        <v>11701</v>
      </c>
      <c r="E73" s="1" t="str">
        <f>VLOOKUP(D73,hosp_names!H$2:I$19,2,FALSE)</f>
        <v>пологовий будинок</v>
      </c>
      <c r="F73" s="10">
        <v>50</v>
      </c>
      <c r="G73" s="1" t="str">
        <f>VLOOKUP(F73,doctors!A$2:B$92,2,FALSE)</f>
        <v>у тому числі гінекологи дитячого та підліткового віку</v>
      </c>
      <c r="H73" s="10">
        <v>1887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</row>
    <row r="74" spans="1:14" ht="12.75" customHeight="1">
      <c r="A74" s="1">
        <v>2018</v>
      </c>
      <c r="B74" s="1">
        <v>13</v>
      </c>
      <c r="C74" s="1" t="s">
        <v>590</v>
      </c>
      <c r="D74" s="10">
        <v>0</v>
      </c>
      <c r="E74" s="1" t="str">
        <f>VLOOKUP(D74,hosp_names!H$2:I$19,2,FALSE)</f>
        <v>зведена</v>
      </c>
      <c r="F74" s="10">
        <v>1</v>
      </c>
      <c r="G74" s="1" t="str">
        <f>VLOOKUP(F74,doctors!A$2:B$92,2,FALSE)</f>
        <v>Лікарі, усього</v>
      </c>
      <c r="H74" s="10">
        <v>821577</v>
      </c>
      <c r="I74" s="10">
        <v>0</v>
      </c>
      <c r="J74" s="10">
        <v>0</v>
      </c>
      <c r="K74" s="10">
        <v>34341</v>
      </c>
      <c r="L74" s="10">
        <v>81426</v>
      </c>
      <c r="M74" s="10">
        <v>12455</v>
      </c>
      <c r="N74" s="10">
        <v>0</v>
      </c>
    </row>
    <row r="75" spans="1:14" ht="12.75" customHeight="1">
      <c r="A75" s="1">
        <v>2018</v>
      </c>
      <c r="B75" s="1">
        <v>13</v>
      </c>
      <c r="C75" s="1" t="s">
        <v>590</v>
      </c>
      <c r="D75" s="10">
        <v>0</v>
      </c>
      <c r="E75" s="1" t="str">
        <f>VLOOKUP(D75,hosp_names!H$2:I$19,2,FALSE)</f>
        <v>зведена</v>
      </c>
      <c r="F75" s="10">
        <v>3</v>
      </c>
      <c r="G75" s="1" t="str">
        <f>VLOOKUP(F75,doctors!A$2:B$92,2,FALSE)</f>
        <v>терапевти, усього</v>
      </c>
      <c r="H75" s="10">
        <v>82983</v>
      </c>
      <c r="I75" s="10">
        <v>0</v>
      </c>
      <c r="J75" s="10">
        <v>0</v>
      </c>
      <c r="K75" s="10">
        <v>0</v>
      </c>
      <c r="L75" s="10">
        <v>9349</v>
      </c>
      <c r="M75" s="10">
        <v>0</v>
      </c>
      <c r="N75" s="10">
        <v>0</v>
      </c>
    </row>
    <row r="76" spans="1:14" ht="12.75" customHeight="1">
      <c r="A76" s="1">
        <v>2018</v>
      </c>
      <c r="B76" s="1">
        <v>13</v>
      </c>
      <c r="C76" s="1" t="s">
        <v>590</v>
      </c>
      <c r="D76" s="10">
        <v>0</v>
      </c>
      <c r="E76" s="1" t="str">
        <f>VLOOKUP(D76,hosp_names!H$2:I$19,2,FALSE)</f>
        <v>зведена</v>
      </c>
      <c r="F76" s="10">
        <v>4</v>
      </c>
      <c r="G76" s="1" t="str">
        <f>VLOOKUP(F76,doctors!A$2:B$92,2,FALSE)</f>
        <v>у тому числі дільничні</v>
      </c>
      <c r="H76" s="10">
        <v>42691</v>
      </c>
      <c r="I76" s="10">
        <v>0</v>
      </c>
      <c r="J76" s="10">
        <v>0</v>
      </c>
      <c r="K76" s="10">
        <v>0</v>
      </c>
      <c r="L76" s="10">
        <v>9349</v>
      </c>
      <c r="M76" s="10">
        <v>0</v>
      </c>
      <c r="N76" s="10">
        <v>0</v>
      </c>
    </row>
    <row r="77" spans="1:14" ht="12.75" customHeight="1">
      <c r="A77" s="1">
        <v>2018</v>
      </c>
      <c r="B77" s="1">
        <v>13</v>
      </c>
      <c r="C77" s="1" t="s">
        <v>590</v>
      </c>
      <c r="D77" s="10">
        <v>0</v>
      </c>
      <c r="E77" s="1" t="str">
        <f>VLOOKUP(D77,hosp_names!H$2:I$19,2,FALSE)</f>
        <v>зведена</v>
      </c>
      <c r="F77" s="10">
        <v>6</v>
      </c>
      <c r="G77" s="1" t="str">
        <f>VLOOKUP(F77,doctors!A$2:B$92,2,FALSE)</f>
        <v>терапевти підліткові</v>
      </c>
      <c r="H77" s="10">
        <v>13655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</row>
    <row r="78" spans="1:14" ht="12.75" customHeight="1">
      <c r="A78" s="1">
        <v>2018</v>
      </c>
      <c r="B78" s="1">
        <v>13</v>
      </c>
      <c r="C78" s="1" t="s">
        <v>590</v>
      </c>
      <c r="D78" s="10">
        <v>0</v>
      </c>
      <c r="E78" s="1" t="str">
        <f>VLOOKUP(D78,hosp_names!H$2:I$19,2,FALSE)</f>
        <v>зведена</v>
      </c>
      <c r="F78" s="10">
        <v>7</v>
      </c>
      <c r="G78" s="1" t="str">
        <f>VLOOKUP(F78,doctors!A$2:B$92,2,FALSE)</f>
        <v>загальної практики-сімейної медицини</v>
      </c>
      <c r="H78" s="10">
        <v>184480</v>
      </c>
      <c r="I78" s="10">
        <v>0</v>
      </c>
      <c r="J78" s="10">
        <v>0</v>
      </c>
      <c r="K78" s="10">
        <v>0</v>
      </c>
      <c r="L78" s="10">
        <v>59628</v>
      </c>
      <c r="M78" s="10">
        <v>9634</v>
      </c>
      <c r="N78" s="10">
        <v>0</v>
      </c>
    </row>
    <row r="79" spans="1:14" ht="12.75" customHeight="1">
      <c r="A79" s="1">
        <v>2018</v>
      </c>
      <c r="B79" s="1">
        <v>13</v>
      </c>
      <c r="C79" s="1" t="s">
        <v>590</v>
      </c>
      <c r="D79" s="10">
        <v>0</v>
      </c>
      <c r="E79" s="1" t="str">
        <f>VLOOKUP(D79,hosp_names!H$2:I$19,2,FALSE)</f>
        <v>зведена</v>
      </c>
      <c r="F79" s="10">
        <v>8</v>
      </c>
      <c r="G79" s="1" t="str">
        <f>VLOOKUP(F79,doctors!A$2:B$92,2,FALSE)</f>
        <v>пульмонологи</v>
      </c>
      <c r="H79" s="10">
        <v>3023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</row>
    <row r="80" spans="1:14" ht="12.75" customHeight="1">
      <c r="A80" s="1">
        <v>2018</v>
      </c>
      <c r="B80" s="1">
        <v>13</v>
      </c>
      <c r="C80" s="1" t="s">
        <v>590</v>
      </c>
      <c r="D80" s="10">
        <v>0</v>
      </c>
      <c r="E80" s="1" t="str">
        <f>VLOOKUP(D80,hosp_names!H$2:I$19,2,FALSE)</f>
        <v>зведена</v>
      </c>
      <c r="F80" s="10">
        <v>10</v>
      </c>
      <c r="G80" s="1" t="str">
        <f>VLOOKUP(F80,doctors!A$2:B$92,2,FALSE)</f>
        <v>ревматологи</v>
      </c>
      <c r="H80" s="10">
        <v>5627</v>
      </c>
      <c r="I80" s="10">
        <v>0</v>
      </c>
      <c r="J80" s="10">
        <v>0</v>
      </c>
      <c r="K80" s="10">
        <v>0</v>
      </c>
      <c r="L80" s="10">
        <v>49</v>
      </c>
      <c r="M80" s="10">
        <v>0</v>
      </c>
      <c r="N80" s="10">
        <v>0</v>
      </c>
    </row>
    <row r="81" spans="1:14" ht="12.75" customHeight="1">
      <c r="A81" s="1">
        <v>2018</v>
      </c>
      <c r="B81" s="1">
        <v>13</v>
      </c>
      <c r="C81" s="1" t="s">
        <v>590</v>
      </c>
      <c r="D81" s="10">
        <v>0</v>
      </c>
      <c r="E81" s="1" t="str">
        <f>VLOOKUP(D81,hosp_names!H$2:I$19,2,FALSE)</f>
        <v>зведена</v>
      </c>
      <c r="F81" s="10">
        <v>11</v>
      </c>
      <c r="G81" s="1" t="str">
        <f>VLOOKUP(F81,doctors!A$2:B$92,2,FALSE)</f>
        <v>кардіоревматологи дитячі</v>
      </c>
      <c r="H81" s="10">
        <v>2854</v>
      </c>
      <c r="I81" s="10">
        <v>0</v>
      </c>
      <c r="J81" s="10">
        <v>0</v>
      </c>
      <c r="K81" s="10">
        <v>0</v>
      </c>
      <c r="L81" s="10">
        <v>1</v>
      </c>
      <c r="M81" s="10">
        <v>1</v>
      </c>
      <c r="N81" s="10">
        <v>0</v>
      </c>
    </row>
    <row r="82" spans="1:14" ht="12.75" customHeight="1">
      <c r="A82" s="1">
        <v>2018</v>
      </c>
      <c r="B82" s="1">
        <v>13</v>
      </c>
      <c r="C82" s="1" t="s">
        <v>590</v>
      </c>
      <c r="D82" s="10">
        <v>0</v>
      </c>
      <c r="E82" s="1" t="str">
        <f>VLOOKUP(D82,hosp_names!H$2:I$19,2,FALSE)</f>
        <v>зведена</v>
      </c>
      <c r="F82" s="10">
        <v>12</v>
      </c>
      <c r="G82" s="1" t="str">
        <f>VLOOKUP(F82,doctors!A$2:B$92,2,FALSE)</f>
        <v>кардіологи</v>
      </c>
      <c r="H82" s="10">
        <v>4126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</row>
    <row r="83" spans="1:14" ht="12.75" customHeight="1">
      <c r="A83" s="1">
        <v>2018</v>
      </c>
      <c r="B83" s="1">
        <v>13</v>
      </c>
      <c r="C83" s="1" t="s">
        <v>590</v>
      </c>
      <c r="D83" s="10">
        <v>0</v>
      </c>
      <c r="E83" s="1" t="str">
        <f>VLOOKUP(D83,hosp_names!H$2:I$19,2,FALSE)</f>
        <v>зведена</v>
      </c>
      <c r="F83" s="10">
        <v>13</v>
      </c>
      <c r="G83" s="1" t="str">
        <f>VLOOKUP(F83,doctors!A$2:B$92,2,FALSE)</f>
        <v>гастроентерологи</v>
      </c>
      <c r="H83" s="10">
        <v>5085</v>
      </c>
      <c r="I83" s="10">
        <v>0</v>
      </c>
      <c r="J83" s="10">
        <v>0</v>
      </c>
      <c r="K83" s="10">
        <v>0</v>
      </c>
      <c r="L83" s="10">
        <v>2</v>
      </c>
      <c r="M83" s="10">
        <v>0</v>
      </c>
      <c r="N83" s="10">
        <v>0</v>
      </c>
    </row>
    <row r="84" spans="1:14" ht="12.75" customHeight="1">
      <c r="A84" s="1">
        <v>2018</v>
      </c>
      <c r="B84" s="1">
        <v>13</v>
      </c>
      <c r="C84" s="1" t="s">
        <v>590</v>
      </c>
      <c r="D84" s="10">
        <v>0</v>
      </c>
      <c r="E84" s="1" t="str">
        <f>VLOOKUP(D84,hosp_names!H$2:I$19,2,FALSE)</f>
        <v>зведена</v>
      </c>
      <c r="F84" s="10">
        <v>18</v>
      </c>
      <c r="G84" s="1" t="str">
        <f>VLOOKUP(F84,doctors!A$2:B$92,2,FALSE)</f>
        <v>ендокринологи</v>
      </c>
      <c r="H84" s="10">
        <v>24065</v>
      </c>
      <c r="I84" s="10">
        <v>0</v>
      </c>
      <c r="J84" s="10">
        <v>0</v>
      </c>
      <c r="K84" s="10">
        <v>0</v>
      </c>
      <c r="L84" s="10">
        <v>6</v>
      </c>
      <c r="M84" s="10">
        <v>0</v>
      </c>
      <c r="N84" s="10">
        <v>0</v>
      </c>
    </row>
    <row r="85" spans="1:14" ht="12.75" customHeight="1">
      <c r="A85" s="1">
        <v>2018</v>
      </c>
      <c r="B85" s="1">
        <v>13</v>
      </c>
      <c r="C85" s="1" t="s">
        <v>590</v>
      </c>
      <c r="D85" s="10">
        <v>0</v>
      </c>
      <c r="E85" s="1" t="str">
        <f>VLOOKUP(D85,hosp_names!H$2:I$19,2,FALSE)</f>
        <v>зведена</v>
      </c>
      <c r="F85" s="10">
        <v>19</v>
      </c>
      <c r="G85" s="1" t="str">
        <f>VLOOKUP(F85,doctors!A$2:B$92,2,FALSE)</f>
        <v>у тому числі дитячі</v>
      </c>
      <c r="H85" s="10">
        <v>3874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</row>
    <row r="86" spans="1:14" ht="12.75" customHeight="1">
      <c r="A86" s="1">
        <v>2018</v>
      </c>
      <c r="B86" s="1">
        <v>13</v>
      </c>
      <c r="C86" s="1" t="s">
        <v>590</v>
      </c>
      <c r="D86" s="10">
        <v>0</v>
      </c>
      <c r="E86" s="1" t="str">
        <f>VLOOKUP(D86,hosp_names!H$2:I$19,2,FALSE)</f>
        <v>зведена</v>
      </c>
      <c r="F86" s="10">
        <v>20</v>
      </c>
      <c r="G86" s="1" t="str">
        <f>VLOOKUP(F86,doctors!A$2:B$92,2,FALSE)</f>
        <v>алергологи</v>
      </c>
      <c r="H86" s="10">
        <v>6416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</row>
    <row r="87" spans="1:14" ht="12.75" customHeight="1">
      <c r="A87" s="1">
        <v>2018</v>
      </c>
      <c r="B87" s="1">
        <v>13</v>
      </c>
      <c r="C87" s="1" t="s">
        <v>590</v>
      </c>
      <c r="D87" s="10">
        <v>0</v>
      </c>
      <c r="E87" s="1" t="str">
        <f>VLOOKUP(D87,hosp_names!H$2:I$19,2,FALSE)</f>
        <v>зведена</v>
      </c>
      <c r="F87" s="10">
        <v>21</v>
      </c>
      <c r="G87" s="1" t="str">
        <f>VLOOKUP(F87,doctors!A$2:B$92,2,FALSE)</f>
        <v>у тому числі дитячі</v>
      </c>
      <c r="H87" s="10">
        <v>1477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</row>
    <row r="88" spans="1:14" ht="12.75" customHeight="1">
      <c r="A88" s="1">
        <v>2018</v>
      </c>
      <c r="B88" s="1">
        <v>13</v>
      </c>
      <c r="C88" s="1" t="s">
        <v>590</v>
      </c>
      <c r="D88" s="10">
        <v>0</v>
      </c>
      <c r="E88" s="1" t="str">
        <f>VLOOKUP(D88,hosp_names!H$2:I$19,2,FALSE)</f>
        <v>зведена</v>
      </c>
      <c r="F88" s="10">
        <v>22</v>
      </c>
      <c r="G88" s="1" t="str">
        <f>VLOOKUP(F88,doctors!A$2:B$92,2,FALSE)</f>
        <v>гематологи</v>
      </c>
      <c r="H88" s="10">
        <v>1370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</row>
    <row r="89" spans="1:14" ht="12.75" customHeight="1">
      <c r="A89" s="1">
        <v>2018</v>
      </c>
      <c r="B89" s="1">
        <v>13</v>
      </c>
      <c r="C89" s="1" t="s">
        <v>590</v>
      </c>
      <c r="D89" s="10">
        <v>0</v>
      </c>
      <c r="E89" s="1" t="str">
        <f>VLOOKUP(D89,hosp_names!H$2:I$19,2,FALSE)</f>
        <v>зведена</v>
      </c>
      <c r="F89" s="10">
        <v>24</v>
      </c>
      <c r="G89" s="1" t="str">
        <f>VLOOKUP(F89,doctors!A$2:B$92,2,FALSE)</f>
        <v>інфекціоністи</v>
      </c>
      <c r="H89" s="10">
        <v>4505</v>
      </c>
      <c r="I89" s="10">
        <v>0</v>
      </c>
      <c r="J89" s="10">
        <v>0</v>
      </c>
      <c r="K89" s="10">
        <v>0</v>
      </c>
      <c r="L89" s="10">
        <v>20</v>
      </c>
      <c r="M89" s="10">
        <v>0</v>
      </c>
      <c r="N89" s="10">
        <v>0</v>
      </c>
    </row>
    <row r="90" spans="1:14" ht="12.75" customHeight="1">
      <c r="A90" s="1">
        <v>2018</v>
      </c>
      <c r="B90" s="1">
        <v>13</v>
      </c>
      <c r="C90" s="1" t="s">
        <v>590</v>
      </c>
      <c r="D90" s="10">
        <v>0</v>
      </c>
      <c r="E90" s="1" t="str">
        <f>VLOOKUP(D90,hosp_names!H$2:I$19,2,FALSE)</f>
        <v>зведена</v>
      </c>
      <c r="F90" s="10">
        <v>29</v>
      </c>
      <c r="G90" s="1" t="str">
        <f>VLOOKUP(F90,doctors!A$2:B$92,2,FALSE)</f>
        <v>лікарі з функціональної діагностики</v>
      </c>
      <c r="H90" s="10">
        <v>4899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</row>
    <row r="91" spans="1:14" ht="12.75" customHeight="1">
      <c r="A91" s="1">
        <v>2018</v>
      </c>
      <c r="B91" s="1">
        <v>13</v>
      </c>
      <c r="C91" s="1" t="s">
        <v>590</v>
      </c>
      <c r="D91" s="10">
        <v>0</v>
      </c>
      <c r="E91" s="1" t="str">
        <f>VLOOKUP(D91,hosp_names!H$2:I$19,2,FALSE)</f>
        <v>зведена</v>
      </c>
      <c r="F91" s="10">
        <v>30</v>
      </c>
      <c r="G91" s="1" t="str">
        <f>VLOOKUP(F91,doctors!A$2:B$92,2,FALSE)</f>
        <v>хірурги</v>
      </c>
      <c r="H91" s="10">
        <v>45169</v>
      </c>
      <c r="I91" s="10">
        <v>0</v>
      </c>
      <c r="J91" s="10">
        <v>0</v>
      </c>
      <c r="K91" s="10">
        <v>0</v>
      </c>
      <c r="L91" s="10">
        <v>327</v>
      </c>
      <c r="M91" s="10">
        <v>0</v>
      </c>
      <c r="N91" s="10">
        <v>0</v>
      </c>
    </row>
    <row r="92" spans="1:14" ht="12.75" customHeight="1">
      <c r="A92" s="1">
        <v>2018</v>
      </c>
      <c r="B92" s="1">
        <v>13</v>
      </c>
      <c r="C92" s="1" t="s">
        <v>590</v>
      </c>
      <c r="D92" s="10">
        <v>0</v>
      </c>
      <c r="E92" s="1" t="str">
        <f>VLOOKUP(D92,hosp_names!H$2:I$19,2,FALSE)</f>
        <v>зведена</v>
      </c>
      <c r="F92" s="10">
        <v>31</v>
      </c>
      <c r="G92" s="1" t="str">
        <f>VLOOKUP(F92,doctors!A$2:B$92,2,FALSE)</f>
        <v>у тому числі дитячі</v>
      </c>
      <c r="H92" s="10">
        <v>7690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</row>
    <row r="93" spans="1:14" ht="12.75" customHeight="1">
      <c r="A93" s="1">
        <v>2018</v>
      </c>
      <c r="B93" s="1">
        <v>13</v>
      </c>
      <c r="C93" s="1" t="s">
        <v>590</v>
      </c>
      <c r="D93" s="10">
        <v>0</v>
      </c>
      <c r="E93" s="1" t="str">
        <f>VLOOKUP(D93,hosp_names!H$2:I$19,2,FALSE)</f>
        <v>зведена</v>
      </c>
      <c r="F93" s="10">
        <v>34</v>
      </c>
      <c r="G93" s="1" t="str">
        <f>VLOOKUP(F93,doctors!A$2:B$92,2,FALSE)</f>
        <v>хірурги-проктологи</v>
      </c>
      <c r="H93" s="10">
        <v>2252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</row>
    <row r="94" spans="1:14" ht="12.75" customHeight="1">
      <c r="A94" s="1">
        <v>2018</v>
      </c>
      <c r="B94" s="1">
        <v>13</v>
      </c>
      <c r="C94" s="1" t="s">
        <v>590</v>
      </c>
      <c r="D94" s="10">
        <v>0</v>
      </c>
      <c r="E94" s="1" t="str">
        <f>VLOOKUP(D94,hosp_names!H$2:I$19,2,FALSE)</f>
        <v>зведена</v>
      </c>
      <c r="F94" s="10">
        <v>35</v>
      </c>
      <c r="G94" s="1" t="str">
        <f>VLOOKUP(F94,doctors!A$2:B$92,2,FALSE)</f>
        <v>ортопеди-травматологи</v>
      </c>
      <c r="H94" s="10">
        <v>29895</v>
      </c>
      <c r="I94" s="10">
        <v>0</v>
      </c>
      <c r="J94" s="10">
        <v>0</v>
      </c>
      <c r="K94" s="10">
        <v>0</v>
      </c>
      <c r="L94" s="10">
        <v>67</v>
      </c>
      <c r="M94" s="10">
        <v>0</v>
      </c>
      <c r="N94" s="10">
        <v>0</v>
      </c>
    </row>
    <row r="95" spans="1:14" ht="12.75" customHeight="1">
      <c r="A95" s="1">
        <v>2018</v>
      </c>
      <c r="B95" s="1">
        <v>13</v>
      </c>
      <c r="C95" s="1" t="s">
        <v>590</v>
      </c>
      <c r="D95" s="10">
        <v>0</v>
      </c>
      <c r="E95" s="1" t="str">
        <f>VLOOKUP(D95,hosp_names!H$2:I$19,2,FALSE)</f>
        <v>зведена</v>
      </c>
      <c r="F95" s="10">
        <v>36</v>
      </c>
      <c r="G95" s="1" t="str">
        <f>VLOOKUP(F95,doctors!A$2:B$92,2,FALSE)</f>
        <v>у тому числі дитячі</v>
      </c>
      <c r="H95" s="10">
        <v>6726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</row>
    <row r="96" spans="1:14" ht="12.75" customHeight="1">
      <c r="A96" s="1">
        <v>2018</v>
      </c>
      <c r="B96" s="1">
        <v>13</v>
      </c>
      <c r="C96" s="1" t="s">
        <v>590</v>
      </c>
      <c r="D96" s="10">
        <v>0</v>
      </c>
      <c r="E96" s="1" t="str">
        <f>VLOOKUP(D96,hosp_names!H$2:I$19,2,FALSE)</f>
        <v>зведена</v>
      </c>
      <c r="F96" s="10">
        <v>37</v>
      </c>
      <c r="G96" s="1" t="str">
        <f>VLOOKUP(F96,doctors!A$2:B$92,2,FALSE)</f>
        <v>урологи</v>
      </c>
      <c r="H96" s="10">
        <v>13360</v>
      </c>
      <c r="I96" s="10">
        <v>0</v>
      </c>
      <c r="J96" s="10">
        <v>0</v>
      </c>
      <c r="K96" s="10">
        <v>0</v>
      </c>
      <c r="L96" s="10">
        <v>157</v>
      </c>
      <c r="M96" s="10">
        <v>1</v>
      </c>
      <c r="N96" s="10">
        <v>0</v>
      </c>
    </row>
    <row r="97" spans="1:14" ht="12.75" customHeight="1">
      <c r="A97" s="1">
        <v>2018</v>
      </c>
      <c r="B97" s="1">
        <v>13</v>
      </c>
      <c r="C97" s="1" t="s">
        <v>590</v>
      </c>
      <c r="D97" s="10">
        <v>0</v>
      </c>
      <c r="E97" s="1" t="str">
        <f>VLOOKUP(D97,hosp_names!H$2:I$19,2,FALSE)</f>
        <v>зведена</v>
      </c>
      <c r="F97" s="10">
        <v>38</v>
      </c>
      <c r="G97" s="1" t="str">
        <f>VLOOKUP(F97,doctors!A$2:B$92,2,FALSE)</f>
        <v>у тому числі дитячі</v>
      </c>
      <c r="H97" s="10">
        <v>1432</v>
      </c>
      <c r="I97" s="10">
        <v>0</v>
      </c>
      <c r="J97" s="10">
        <v>0</v>
      </c>
      <c r="K97" s="10">
        <v>0</v>
      </c>
      <c r="L97" s="10">
        <v>1</v>
      </c>
      <c r="M97" s="10">
        <v>1</v>
      </c>
      <c r="N97" s="10">
        <v>0</v>
      </c>
    </row>
    <row r="98" spans="1:14" ht="12.75" customHeight="1">
      <c r="A98" s="1">
        <v>2018</v>
      </c>
      <c r="B98" s="1">
        <v>13</v>
      </c>
      <c r="C98" s="1" t="s">
        <v>590</v>
      </c>
      <c r="D98" s="10">
        <v>0</v>
      </c>
      <c r="E98" s="1" t="str">
        <f>VLOOKUP(D98,hosp_names!H$2:I$19,2,FALSE)</f>
        <v>зведена</v>
      </c>
      <c r="F98" s="10">
        <v>43</v>
      </c>
      <c r="G98" s="1" t="str">
        <f>VLOOKUP(F98,doctors!A$2:B$92,2,FALSE)</f>
        <v>ендоскопісти</v>
      </c>
      <c r="H98" s="10">
        <v>2271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</row>
    <row r="99" spans="1:14" ht="12.75" customHeight="1">
      <c r="A99" s="1">
        <v>2018</v>
      </c>
      <c r="B99" s="1">
        <v>13</v>
      </c>
      <c r="C99" s="1" t="s">
        <v>590</v>
      </c>
      <c r="D99" s="10">
        <v>0</v>
      </c>
      <c r="E99" s="1" t="str">
        <f>VLOOKUP(D99,hosp_names!H$2:I$19,2,FALSE)</f>
        <v>зведена</v>
      </c>
      <c r="F99" s="10">
        <v>44</v>
      </c>
      <c r="G99" s="1" t="str">
        <f>VLOOKUP(F99,doctors!A$2:B$92,2,FALSE)</f>
        <v>онкологи</v>
      </c>
      <c r="H99" s="10">
        <v>10921</v>
      </c>
      <c r="I99" s="10">
        <v>0</v>
      </c>
      <c r="J99" s="10">
        <v>0</v>
      </c>
      <c r="K99" s="10">
        <v>0</v>
      </c>
      <c r="L99" s="10">
        <v>31</v>
      </c>
      <c r="M99" s="10">
        <v>0</v>
      </c>
      <c r="N99" s="10">
        <v>0</v>
      </c>
    </row>
    <row r="100" spans="1:14" ht="12.75" customHeight="1">
      <c r="A100" s="1">
        <v>2018</v>
      </c>
      <c r="B100" s="1">
        <v>13</v>
      </c>
      <c r="C100" s="1" t="s">
        <v>590</v>
      </c>
      <c r="D100" s="10">
        <v>0</v>
      </c>
      <c r="E100" s="1" t="str">
        <f>VLOOKUP(D100,hosp_names!H$2:I$19,2,FALSE)</f>
        <v>зведена</v>
      </c>
      <c r="F100" s="10">
        <v>46</v>
      </c>
      <c r="G100" s="1" t="str">
        <f>VLOOKUP(F100,doctors!A$2:B$92,2,FALSE)</f>
        <v>радіологи</v>
      </c>
      <c r="H100" s="10">
        <v>639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</row>
    <row r="101" spans="1:14" ht="12.75" customHeight="1">
      <c r="A101" s="1">
        <v>2018</v>
      </c>
      <c r="B101" s="1">
        <v>13</v>
      </c>
      <c r="C101" s="1" t="s">
        <v>590</v>
      </c>
      <c r="D101" s="10">
        <v>0</v>
      </c>
      <c r="E101" s="1" t="str">
        <f>VLOOKUP(D101,hosp_names!H$2:I$19,2,FALSE)</f>
        <v>зведена</v>
      </c>
      <c r="F101" s="10">
        <v>49</v>
      </c>
      <c r="G101" s="1" t="str">
        <f>VLOOKUP(F101,doctors!A$2:B$92,2,FALSE)</f>
        <v>акушери-гінекологи</v>
      </c>
      <c r="H101" s="10">
        <v>76082</v>
      </c>
      <c r="I101" s="10">
        <v>0</v>
      </c>
      <c r="J101" s="10">
        <v>0</v>
      </c>
      <c r="K101" s="10">
        <v>0</v>
      </c>
      <c r="L101" s="10">
        <v>4721</v>
      </c>
      <c r="M101" s="10">
        <v>0</v>
      </c>
      <c r="N101" s="10">
        <v>0</v>
      </c>
    </row>
    <row r="102" spans="1:14" ht="12.75" customHeight="1">
      <c r="A102" s="1">
        <v>2018</v>
      </c>
      <c r="B102" s="1">
        <v>13</v>
      </c>
      <c r="C102" s="1" t="s">
        <v>590</v>
      </c>
      <c r="D102" s="10">
        <v>0</v>
      </c>
      <c r="E102" s="1" t="str">
        <f>VLOOKUP(D102,hosp_names!H$2:I$19,2,FALSE)</f>
        <v>зведена</v>
      </c>
      <c r="F102" s="10">
        <v>50</v>
      </c>
      <c r="G102" s="1" t="str">
        <f>VLOOKUP(F102,doctors!A$2:B$92,2,FALSE)</f>
        <v>у тому числі гінекологи дитячого та підліткового віку</v>
      </c>
      <c r="H102" s="10">
        <v>1887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</row>
    <row r="103" spans="1:14" ht="12.75" customHeight="1">
      <c r="A103" s="1">
        <v>2018</v>
      </c>
      <c r="B103" s="1">
        <v>13</v>
      </c>
      <c r="C103" s="1" t="s">
        <v>590</v>
      </c>
      <c r="D103" s="10">
        <v>0</v>
      </c>
      <c r="E103" s="1" t="str">
        <f>VLOOKUP(D103,hosp_names!H$2:I$19,2,FALSE)</f>
        <v>зведена</v>
      </c>
      <c r="F103" s="10">
        <v>51</v>
      </c>
      <c r="G103" s="1" t="str">
        <f>VLOOKUP(F103,doctors!A$2:B$92,2,FALSE)</f>
        <v>педіатри, усього</v>
      </c>
      <c r="H103" s="10">
        <v>19623</v>
      </c>
      <c r="I103" s="10">
        <v>0</v>
      </c>
      <c r="J103" s="10">
        <v>0</v>
      </c>
      <c r="K103" s="10">
        <v>0</v>
      </c>
      <c r="L103" s="10">
        <v>6517</v>
      </c>
      <c r="M103" s="10">
        <v>2775</v>
      </c>
      <c r="N103" s="10">
        <v>0</v>
      </c>
    </row>
    <row r="104" spans="1:14" ht="12.75" customHeight="1">
      <c r="A104" s="1">
        <v>2018</v>
      </c>
      <c r="B104" s="1">
        <v>13</v>
      </c>
      <c r="C104" s="1" t="s">
        <v>590</v>
      </c>
      <c r="D104" s="10">
        <v>0</v>
      </c>
      <c r="E104" s="1" t="str">
        <f>VLOOKUP(D104,hosp_names!H$2:I$19,2,FALSE)</f>
        <v>зведена</v>
      </c>
      <c r="F104" s="10">
        <v>52</v>
      </c>
      <c r="G104" s="1" t="str">
        <f>VLOOKUP(F104,doctors!A$2:B$92,2,FALSE)</f>
        <v>у тому числі дільничні</v>
      </c>
      <c r="H104" s="10">
        <v>13321</v>
      </c>
      <c r="I104" s="10">
        <v>0</v>
      </c>
      <c r="J104" s="10">
        <v>0</v>
      </c>
      <c r="K104" s="10">
        <v>0</v>
      </c>
      <c r="L104" s="10">
        <v>4605</v>
      </c>
      <c r="M104" s="10">
        <v>2520</v>
      </c>
      <c r="N104" s="10">
        <v>0</v>
      </c>
    </row>
    <row r="105" spans="1:14" ht="12.75" customHeight="1">
      <c r="A105" s="1">
        <v>2018</v>
      </c>
      <c r="B105" s="1">
        <v>13</v>
      </c>
      <c r="C105" s="1" t="s">
        <v>590</v>
      </c>
      <c r="D105" s="10">
        <v>0</v>
      </c>
      <c r="E105" s="1" t="str">
        <f>VLOOKUP(D105,hosp_names!H$2:I$19,2,FALSE)</f>
        <v>зведена</v>
      </c>
      <c r="F105" s="10">
        <v>53</v>
      </c>
      <c r="G105" s="1" t="str">
        <f>VLOOKUP(F105,doctors!A$2:B$92,2,FALSE)</f>
        <v>з них міських дільниць</v>
      </c>
      <c r="H105" s="10">
        <v>13321</v>
      </c>
      <c r="I105" s="10">
        <v>0</v>
      </c>
      <c r="J105" s="10">
        <v>0</v>
      </c>
      <c r="K105" s="10">
        <v>0</v>
      </c>
      <c r="L105" s="10">
        <v>4605</v>
      </c>
      <c r="M105" s="10">
        <v>2520</v>
      </c>
      <c r="N105" s="10">
        <v>0</v>
      </c>
    </row>
    <row r="106" spans="1:14" ht="12.75" customHeight="1">
      <c r="A106" s="1">
        <v>2018</v>
      </c>
      <c r="B106" s="1">
        <v>13</v>
      </c>
      <c r="C106" s="1" t="s">
        <v>590</v>
      </c>
      <c r="D106" s="10">
        <v>0</v>
      </c>
      <c r="E106" s="1" t="str">
        <f>VLOOKUP(D106,hosp_names!H$2:I$19,2,FALSE)</f>
        <v>зведена</v>
      </c>
      <c r="F106" s="10">
        <v>55</v>
      </c>
      <c r="G106" s="1" t="str">
        <f>VLOOKUP(F106,doctors!A$2:B$92,2,FALSE)</f>
        <v>офтальмологи</v>
      </c>
      <c r="H106" s="10">
        <v>49160</v>
      </c>
      <c r="I106" s="10">
        <v>0</v>
      </c>
      <c r="J106" s="10">
        <v>0</v>
      </c>
      <c r="K106" s="10">
        <v>0</v>
      </c>
      <c r="L106" s="10">
        <v>125</v>
      </c>
      <c r="M106" s="10">
        <v>0</v>
      </c>
      <c r="N106" s="10">
        <v>0</v>
      </c>
    </row>
    <row r="107" spans="1:14" ht="12.75" customHeight="1">
      <c r="A107" s="1">
        <v>2018</v>
      </c>
      <c r="B107" s="1">
        <v>13</v>
      </c>
      <c r="C107" s="1" t="s">
        <v>590</v>
      </c>
      <c r="D107" s="10">
        <v>0</v>
      </c>
      <c r="E107" s="1" t="str">
        <f>VLOOKUP(D107,hosp_names!H$2:I$19,2,FALSE)</f>
        <v>зведена</v>
      </c>
      <c r="F107" s="10">
        <v>56</v>
      </c>
      <c r="G107" s="1" t="str">
        <f>VLOOKUP(F107,doctors!A$2:B$92,2,FALSE)</f>
        <v>у тому числі дитячі</v>
      </c>
      <c r="H107" s="10">
        <v>15493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</row>
    <row r="108" spans="1:14" ht="12.75" customHeight="1">
      <c r="A108" s="1">
        <v>2018</v>
      </c>
      <c r="B108" s="1">
        <v>13</v>
      </c>
      <c r="C108" s="1" t="s">
        <v>590</v>
      </c>
      <c r="D108" s="10">
        <v>0</v>
      </c>
      <c r="E108" s="1" t="str">
        <f>VLOOKUP(D108,hosp_names!H$2:I$19,2,FALSE)</f>
        <v>зведена</v>
      </c>
      <c r="F108" s="10">
        <v>57</v>
      </c>
      <c r="G108" s="1" t="str">
        <f>VLOOKUP(F108,doctors!A$2:B$92,2,FALSE)</f>
        <v>отоларингологи</v>
      </c>
      <c r="H108" s="10">
        <v>50254</v>
      </c>
      <c r="I108" s="10">
        <v>0</v>
      </c>
      <c r="J108" s="10">
        <v>0</v>
      </c>
      <c r="K108" s="10">
        <v>0</v>
      </c>
      <c r="L108" s="10">
        <v>32</v>
      </c>
      <c r="M108" s="10">
        <v>0</v>
      </c>
      <c r="N108" s="10">
        <v>0</v>
      </c>
    </row>
    <row r="109" spans="1:14" ht="12.75" customHeight="1">
      <c r="A109" s="1">
        <v>2018</v>
      </c>
      <c r="B109" s="1">
        <v>13</v>
      </c>
      <c r="C109" s="1" t="s">
        <v>590</v>
      </c>
      <c r="D109" s="10">
        <v>0</v>
      </c>
      <c r="E109" s="1" t="str">
        <f>VLOOKUP(D109,hosp_names!H$2:I$19,2,FALSE)</f>
        <v>зведена</v>
      </c>
      <c r="F109" s="10">
        <v>58</v>
      </c>
      <c r="G109" s="1" t="str">
        <f>VLOOKUP(F109,doctors!A$2:B$92,2,FALSE)</f>
        <v>у тому числі дитячі</v>
      </c>
      <c r="H109" s="10">
        <v>7591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</row>
    <row r="110" spans="1:14" ht="12.75" customHeight="1">
      <c r="A110" s="1">
        <v>2018</v>
      </c>
      <c r="B110" s="1">
        <v>13</v>
      </c>
      <c r="C110" s="1" t="s">
        <v>590</v>
      </c>
      <c r="D110" s="10">
        <v>0</v>
      </c>
      <c r="E110" s="1" t="str">
        <f>VLOOKUP(D110,hosp_names!H$2:I$19,2,FALSE)</f>
        <v>зведена</v>
      </c>
      <c r="F110" s="10">
        <v>61</v>
      </c>
      <c r="G110" s="1" t="str">
        <f>VLOOKUP(F110,doctors!A$2:B$92,2,FALSE)</f>
        <v>невропатологи</v>
      </c>
      <c r="H110" s="10">
        <v>43209</v>
      </c>
      <c r="I110" s="10">
        <v>0</v>
      </c>
      <c r="J110" s="10">
        <v>0</v>
      </c>
      <c r="K110" s="10">
        <v>0</v>
      </c>
      <c r="L110" s="10">
        <v>238</v>
      </c>
      <c r="M110" s="10">
        <v>0</v>
      </c>
      <c r="N110" s="10">
        <v>0</v>
      </c>
    </row>
    <row r="111" spans="1:14" ht="12.75" customHeight="1">
      <c r="A111" s="1">
        <v>2018</v>
      </c>
      <c r="B111" s="1">
        <v>13</v>
      </c>
      <c r="C111" s="1" t="s">
        <v>590</v>
      </c>
      <c r="D111" s="10">
        <v>0</v>
      </c>
      <c r="E111" s="1" t="str">
        <f>VLOOKUP(D111,hosp_names!H$2:I$19,2,FALSE)</f>
        <v>зведена</v>
      </c>
      <c r="F111" s="10">
        <v>62</v>
      </c>
      <c r="G111" s="1" t="str">
        <f>VLOOKUP(F111,doctors!A$2:B$92,2,FALSE)</f>
        <v>у тому числі неврологи дитячі</v>
      </c>
      <c r="H111" s="10">
        <v>1099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</row>
    <row r="112" spans="1:14" ht="12.75" customHeight="1">
      <c r="A112" s="1">
        <v>2018</v>
      </c>
      <c r="B112" s="1">
        <v>13</v>
      </c>
      <c r="C112" s="1" t="s">
        <v>590</v>
      </c>
      <c r="D112" s="10">
        <v>0</v>
      </c>
      <c r="E112" s="1" t="str">
        <f>VLOOKUP(D112,hosp_names!H$2:I$19,2,FALSE)</f>
        <v>зведена</v>
      </c>
      <c r="F112" s="10">
        <v>64</v>
      </c>
      <c r="G112" s="1" t="str">
        <f>VLOOKUP(F112,doctors!A$2:B$92,2,FALSE)</f>
        <v>психіатри</v>
      </c>
      <c r="H112" s="10">
        <v>27804</v>
      </c>
      <c r="I112" s="10">
        <v>0</v>
      </c>
      <c r="J112" s="10">
        <v>0</v>
      </c>
      <c r="K112" s="10">
        <v>0</v>
      </c>
      <c r="L112" s="10">
        <v>99</v>
      </c>
      <c r="M112" s="10">
        <v>44</v>
      </c>
      <c r="N112" s="10">
        <v>0</v>
      </c>
    </row>
    <row r="113" spans="1:14" ht="12.75" customHeight="1">
      <c r="A113" s="1">
        <v>2018</v>
      </c>
      <c r="B113" s="1">
        <v>13</v>
      </c>
      <c r="C113" s="1" t="s">
        <v>590</v>
      </c>
      <c r="D113" s="10">
        <v>0</v>
      </c>
      <c r="E113" s="1" t="str">
        <f>VLOOKUP(D113,hosp_names!H$2:I$19,2,FALSE)</f>
        <v>зведена</v>
      </c>
      <c r="F113" s="10">
        <v>65</v>
      </c>
      <c r="G113" s="1" t="str">
        <f>VLOOKUP(F113,doctors!A$2:B$92,2,FALSE)</f>
        <v>у тому числі дитячі</v>
      </c>
      <c r="H113" s="10">
        <v>1759</v>
      </c>
      <c r="I113" s="10">
        <v>0</v>
      </c>
      <c r="J113" s="10">
        <v>0</v>
      </c>
      <c r="K113" s="10">
        <v>0</v>
      </c>
      <c r="L113" s="10">
        <v>44</v>
      </c>
      <c r="M113" s="10">
        <v>44</v>
      </c>
      <c r="N113" s="10">
        <v>0</v>
      </c>
    </row>
    <row r="114" spans="1:14" ht="12.75" customHeight="1">
      <c r="A114" s="1">
        <v>2018</v>
      </c>
      <c r="B114" s="1">
        <v>13</v>
      </c>
      <c r="C114" s="1" t="s">
        <v>590</v>
      </c>
      <c r="D114" s="10">
        <v>0</v>
      </c>
      <c r="E114" s="1" t="str">
        <f>VLOOKUP(D114,hosp_names!H$2:I$19,2,FALSE)</f>
        <v>зведена</v>
      </c>
      <c r="F114" s="10">
        <v>66</v>
      </c>
      <c r="G114" s="1" t="str">
        <f>VLOOKUP(F114,doctors!A$2:B$92,2,FALSE)</f>
        <v>наркологи</v>
      </c>
      <c r="H114" s="10">
        <v>15426</v>
      </c>
      <c r="I114" s="10">
        <v>0</v>
      </c>
      <c r="J114" s="10">
        <v>0</v>
      </c>
      <c r="K114" s="10">
        <v>0</v>
      </c>
      <c r="L114" s="10">
        <v>16</v>
      </c>
      <c r="M114" s="10">
        <v>0</v>
      </c>
      <c r="N114" s="10">
        <v>0</v>
      </c>
    </row>
    <row r="115" spans="1:14" ht="12.75" customHeight="1">
      <c r="A115" s="1">
        <v>2018</v>
      </c>
      <c r="B115" s="1">
        <v>13</v>
      </c>
      <c r="C115" s="1" t="s">
        <v>590</v>
      </c>
      <c r="D115" s="10">
        <v>0</v>
      </c>
      <c r="E115" s="1" t="str">
        <f>VLOOKUP(D115,hosp_names!H$2:I$19,2,FALSE)</f>
        <v>зведена</v>
      </c>
      <c r="F115" s="10">
        <v>67</v>
      </c>
      <c r="G115" s="1" t="str">
        <f>VLOOKUP(F115,doctors!A$2:B$92,2,FALSE)</f>
        <v>психотерапевти</v>
      </c>
      <c r="H115" s="10">
        <v>388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</row>
    <row r="116" spans="1:14" ht="12.75" customHeight="1">
      <c r="A116" s="1">
        <v>2018</v>
      </c>
      <c r="B116" s="1">
        <v>13</v>
      </c>
      <c r="C116" s="1" t="s">
        <v>590</v>
      </c>
      <c r="D116" s="10">
        <v>0</v>
      </c>
      <c r="E116" s="1" t="str">
        <f>VLOOKUP(D116,hosp_names!H$2:I$19,2,FALSE)</f>
        <v>зведена</v>
      </c>
      <c r="F116" s="10">
        <v>69</v>
      </c>
      <c r="G116" s="1" t="str">
        <f>VLOOKUP(F116,doctors!A$2:B$92,2,FALSE)</f>
        <v>сексопатологи</v>
      </c>
      <c r="H116" s="10">
        <v>480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</row>
    <row r="117" spans="1:14" ht="12.75" customHeight="1">
      <c r="A117" s="1">
        <v>2018</v>
      </c>
      <c r="B117" s="1">
        <v>13</v>
      </c>
      <c r="C117" s="1" t="s">
        <v>590</v>
      </c>
      <c r="D117" s="10">
        <v>0</v>
      </c>
      <c r="E117" s="1" t="str">
        <f>VLOOKUP(D117,hosp_names!H$2:I$19,2,FALSE)</f>
        <v>зведена</v>
      </c>
      <c r="F117" s="10">
        <v>70</v>
      </c>
      <c r="G117" s="1" t="str">
        <f>VLOOKUP(F117,doctors!A$2:B$92,2,FALSE)</f>
        <v>дерматовенерологи</v>
      </c>
      <c r="H117" s="10">
        <v>72159</v>
      </c>
      <c r="I117" s="10">
        <v>0</v>
      </c>
      <c r="J117" s="10">
        <v>0</v>
      </c>
      <c r="K117" s="10">
        <v>34341</v>
      </c>
      <c r="L117" s="10">
        <v>41</v>
      </c>
      <c r="M117" s="10">
        <v>0</v>
      </c>
      <c r="N117" s="10">
        <v>0</v>
      </c>
    </row>
    <row r="118" spans="1:14" ht="12.75" customHeight="1">
      <c r="A118" s="1">
        <v>2018</v>
      </c>
      <c r="B118" s="1">
        <v>13</v>
      </c>
      <c r="C118" s="1" t="s">
        <v>590</v>
      </c>
      <c r="D118" s="10">
        <v>0</v>
      </c>
      <c r="E118" s="1" t="str">
        <f>VLOOKUP(D118,hosp_names!H$2:I$19,2,FALSE)</f>
        <v>зведена</v>
      </c>
      <c r="F118" s="10">
        <v>82</v>
      </c>
      <c r="G118" s="1" t="str">
        <f>VLOOKUP(F118,doctors!A$2:B$92,2,FALSE)</f>
        <v>лікарі з ультразвукової діагностики</v>
      </c>
      <c r="H118" s="10">
        <v>8421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</row>
    <row r="119" spans="1:14" ht="12.75" customHeight="1">
      <c r="A119" s="1">
        <v>2018</v>
      </c>
      <c r="B119" s="1">
        <v>13</v>
      </c>
      <c r="C119" s="1" t="s">
        <v>590</v>
      </c>
      <c r="D119" s="10">
        <v>0</v>
      </c>
      <c r="E119" s="1" t="str">
        <f>VLOOKUP(D119,hosp_names!H$2:I$19,2,FALSE)</f>
        <v>зведена</v>
      </c>
      <c r="F119" s="10">
        <v>83</v>
      </c>
      <c r="G119" s="1" t="str">
        <f>VLOOKUP(F119,doctors!A$2:B$92,2,FALSE)</f>
        <v>рентгенологи</v>
      </c>
      <c r="H119" s="10">
        <v>10976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</row>
    <row r="120" spans="1:14" ht="12.75" customHeight="1">
      <c r="A120" s="1"/>
      <c r="B120" s="1"/>
      <c r="C120" s="1"/>
      <c r="D120" s="10"/>
      <c r="E120" s="1"/>
      <c r="F120" s="10"/>
      <c r="G120" s="1"/>
      <c r="H120" s="10"/>
      <c r="I120" s="10"/>
      <c r="J120" s="10"/>
      <c r="K120" s="10"/>
      <c r="L120" s="10"/>
      <c r="M120" s="10"/>
      <c r="N120" s="10"/>
    </row>
    <row r="121" spans="1:14" ht="12.75" customHeight="1">
      <c r="A121" s="1"/>
      <c r="B121" s="1"/>
      <c r="C121" s="1"/>
      <c r="D121" s="10"/>
      <c r="E121" s="1"/>
      <c r="F121" s="10"/>
      <c r="G121" s="1"/>
      <c r="H121" s="10"/>
      <c r="I121" s="10"/>
      <c r="J121" s="10"/>
      <c r="K121" s="10"/>
      <c r="L121" s="10"/>
      <c r="M121" s="10"/>
      <c r="N121" s="10"/>
    </row>
    <row r="122" spans="1:14" ht="12.75" customHeight="1">
      <c r="A122" s="1"/>
      <c r="B122" s="1"/>
      <c r="C122" s="1"/>
      <c r="D122" s="10"/>
      <c r="E122" s="1"/>
      <c r="F122" s="10"/>
      <c r="G122" s="1"/>
      <c r="H122" s="10"/>
      <c r="I122" s="10"/>
      <c r="J122" s="10"/>
      <c r="K122" s="10"/>
      <c r="L122" s="10"/>
      <c r="M122" s="10"/>
      <c r="N122" s="10"/>
    </row>
    <row r="123" spans="1:14" ht="12.75" customHeight="1">
      <c r="A123" s="1"/>
      <c r="B123" s="1"/>
      <c r="C123" s="1"/>
      <c r="D123" s="10"/>
      <c r="E123" s="1"/>
      <c r="F123" s="10"/>
      <c r="G123" s="1"/>
      <c r="H123" s="10"/>
      <c r="I123" s="10"/>
      <c r="J123" s="10"/>
      <c r="K123" s="10"/>
      <c r="L123" s="10"/>
      <c r="M123" s="10"/>
      <c r="N123" s="10"/>
    </row>
    <row r="124" spans="1:14" ht="12.75" customHeight="1">
      <c r="A124" s="1"/>
      <c r="B124" s="1"/>
      <c r="C124" s="1"/>
      <c r="D124" s="10"/>
      <c r="E124" s="11"/>
      <c r="F124" s="10"/>
      <c r="G124" s="1"/>
      <c r="H124" s="10"/>
      <c r="I124" s="10"/>
      <c r="J124" s="10"/>
      <c r="K124" s="10"/>
      <c r="L124" s="10"/>
      <c r="M124" s="10"/>
      <c r="N124" s="10"/>
    </row>
    <row r="125" spans="1:14" ht="12.75" customHeight="1">
      <c r="A125" s="1"/>
      <c r="B125" s="1"/>
      <c r="C125" s="1"/>
      <c r="D125" s="10"/>
      <c r="E125" s="11"/>
      <c r="F125" s="10"/>
      <c r="G125" s="1"/>
      <c r="H125" s="10"/>
      <c r="I125" s="10"/>
      <c r="J125" s="10"/>
      <c r="K125" s="10"/>
      <c r="L125" s="10"/>
      <c r="M125" s="10"/>
      <c r="N125" s="10"/>
    </row>
    <row r="126" spans="1:14" ht="12.75" customHeight="1">
      <c r="A126" s="1"/>
      <c r="B126" s="1"/>
      <c r="C126" s="1"/>
      <c r="D126" s="10"/>
      <c r="E126" s="11"/>
      <c r="F126" s="10"/>
      <c r="G126" s="1"/>
      <c r="H126" s="10"/>
      <c r="I126" s="10"/>
      <c r="J126" s="10"/>
      <c r="K126" s="10"/>
      <c r="L126" s="10"/>
      <c r="M126" s="10"/>
      <c r="N126" s="10"/>
    </row>
    <row r="127" spans="1:14" ht="12.75" customHeight="1">
      <c r="A127" s="1"/>
      <c r="B127" s="1"/>
      <c r="C127" s="1"/>
      <c r="D127" s="10"/>
      <c r="E127" s="11"/>
      <c r="F127" s="10"/>
      <c r="G127" s="1"/>
      <c r="H127" s="10"/>
      <c r="I127" s="10"/>
      <c r="J127" s="10"/>
      <c r="K127" s="10"/>
      <c r="L127" s="10"/>
      <c r="M127" s="10"/>
      <c r="N127" s="10"/>
    </row>
    <row r="128" spans="1:14" ht="12.75" customHeight="1">
      <c r="A128" s="1"/>
      <c r="B128" s="1"/>
      <c r="C128" s="1"/>
      <c r="D128" s="10"/>
      <c r="E128" s="11"/>
      <c r="F128" s="10"/>
      <c r="G128" s="1"/>
      <c r="H128" s="10"/>
      <c r="I128" s="10"/>
      <c r="J128" s="10"/>
      <c r="K128" s="10"/>
      <c r="L128" s="10"/>
      <c r="M128" s="10"/>
      <c r="N128" s="10"/>
    </row>
    <row r="129" spans="1:14" ht="12.75" customHeight="1">
      <c r="A129" s="1"/>
      <c r="B129" s="1"/>
      <c r="C129" s="1"/>
      <c r="D129" s="10"/>
      <c r="E129" s="11"/>
      <c r="F129" s="10"/>
      <c r="G129" s="1"/>
      <c r="H129" s="10"/>
      <c r="I129" s="10"/>
      <c r="J129" s="10"/>
      <c r="K129" s="10"/>
      <c r="L129" s="10"/>
      <c r="M129" s="10"/>
      <c r="N129" s="10"/>
    </row>
    <row r="130" spans="1:14" ht="12.75" customHeight="1">
      <c r="A130" s="1"/>
      <c r="B130" s="1"/>
      <c r="C130" s="1"/>
      <c r="D130" s="10"/>
      <c r="E130" s="11"/>
      <c r="F130" s="10"/>
      <c r="G130" s="1"/>
      <c r="H130" s="10"/>
      <c r="I130" s="10"/>
      <c r="J130" s="10"/>
      <c r="K130" s="10"/>
      <c r="L130" s="10"/>
      <c r="M130" s="10"/>
      <c r="N130" s="10"/>
    </row>
    <row r="131" spans="1:14" ht="12.75" customHeight="1">
      <c r="A131" s="1"/>
      <c r="B131" s="1"/>
      <c r="C131" s="1"/>
      <c r="D131" s="10"/>
      <c r="E131" s="11"/>
      <c r="F131" s="10"/>
      <c r="G131" s="1"/>
      <c r="H131" s="10"/>
      <c r="I131" s="10"/>
      <c r="J131" s="10"/>
      <c r="K131" s="10"/>
      <c r="L131" s="10"/>
      <c r="M131" s="10"/>
      <c r="N131" s="10"/>
    </row>
    <row r="132" spans="1:14" ht="12.75" customHeight="1">
      <c r="A132" s="1"/>
      <c r="B132" s="1"/>
      <c r="C132" s="1"/>
      <c r="D132" s="10"/>
      <c r="E132" s="11"/>
      <c r="F132" s="10"/>
      <c r="G132" s="1"/>
      <c r="H132" s="10"/>
      <c r="I132" s="10"/>
      <c r="J132" s="10"/>
      <c r="K132" s="10"/>
      <c r="L132" s="10"/>
      <c r="M132" s="10"/>
      <c r="N132" s="10"/>
    </row>
    <row r="133" spans="1:14" ht="12.75" customHeight="1">
      <c r="A133" s="1"/>
      <c r="B133" s="1"/>
      <c r="C133" s="1"/>
      <c r="D133" s="10"/>
      <c r="E133" s="11"/>
      <c r="F133" s="10"/>
      <c r="G133" s="1"/>
      <c r="H133" s="10"/>
      <c r="I133" s="10"/>
      <c r="J133" s="10"/>
      <c r="K133" s="10"/>
      <c r="L133" s="10"/>
      <c r="M133" s="10"/>
      <c r="N133" s="10"/>
    </row>
    <row r="134" spans="1:14" ht="12.75" customHeight="1">
      <c r="A134" s="1"/>
      <c r="B134" s="1"/>
      <c r="C134" s="1"/>
      <c r="D134" s="10"/>
      <c r="E134" s="11"/>
      <c r="F134" s="10"/>
      <c r="G134" s="1"/>
      <c r="H134" s="10"/>
      <c r="I134" s="10"/>
      <c r="J134" s="10"/>
      <c r="K134" s="10"/>
      <c r="L134" s="10"/>
      <c r="M134" s="10"/>
      <c r="N134" s="10"/>
    </row>
    <row r="135" spans="1:14" ht="12.75" customHeight="1">
      <c r="A135" s="1"/>
      <c r="B135" s="1"/>
      <c r="C135" s="1"/>
      <c r="D135" s="10"/>
      <c r="E135" s="11"/>
      <c r="F135" s="10"/>
      <c r="G135" s="1"/>
      <c r="H135" s="10"/>
      <c r="I135" s="10"/>
      <c r="J135" s="10"/>
      <c r="K135" s="10"/>
      <c r="L135" s="10"/>
      <c r="M135" s="10"/>
      <c r="N135" s="10"/>
    </row>
    <row r="136" spans="1:14" ht="12.75" customHeight="1">
      <c r="A136" s="1"/>
      <c r="B136" s="1"/>
      <c r="C136" s="1"/>
      <c r="D136" s="10"/>
      <c r="E136" s="11"/>
      <c r="F136" s="10"/>
      <c r="G136" s="1"/>
      <c r="H136" s="10"/>
      <c r="I136" s="10"/>
      <c r="J136" s="10"/>
      <c r="K136" s="10"/>
      <c r="L136" s="10"/>
      <c r="M136" s="10"/>
      <c r="N136" s="10"/>
    </row>
    <row r="137" spans="1:14" ht="12.75" customHeight="1">
      <c r="A137" s="1"/>
      <c r="B137" s="1"/>
      <c r="C137" s="1"/>
      <c r="D137" s="10"/>
      <c r="E137" s="11"/>
      <c r="F137" s="10"/>
      <c r="G137" s="1"/>
      <c r="H137" s="10"/>
      <c r="I137" s="10"/>
      <c r="J137" s="10"/>
      <c r="K137" s="10"/>
      <c r="L137" s="10"/>
      <c r="M137" s="10"/>
      <c r="N137" s="10"/>
    </row>
    <row r="138" spans="1:14" ht="12.75" customHeight="1">
      <c r="A138" s="1"/>
      <c r="B138" s="1"/>
      <c r="C138" s="1"/>
      <c r="D138" s="10"/>
      <c r="E138" s="11"/>
      <c r="F138" s="10"/>
      <c r="G138" s="1"/>
      <c r="H138" s="10"/>
      <c r="I138" s="10"/>
      <c r="J138" s="10"/>
      <c r="K138" s="10"/>
      <c r="L138" s="10"/>
      <c r="M138" s="10"/>
      <c r="N138" s="10"/>
    </row>
    <row r="139" spans="1:14" ht="12.75" customHeight="1">
      <c r="A139" s="1"/>
      <c r="B139" s="1"/>
      <c r="C139" s="1"/>
      <c r="D139" s="10"/>
      <c r="E139" s="11"/>
      <c r="F139" s="10"/>
      <c r="G139" s="1"/>
      <c r="H139" s="10"/>
      <c r="I139" s="10"/>
      <c r="J139" s="10"/>
      <c r="K139" s="10"/>
      <c r="L139" s="10"/>
      <c r="M139" s="10"/>
      <c r="N139" s="10"/>
    </row>
    <row r="140" spans="1:14" ht="12.75" customHeight="1">
      <c r="A140" s="1"/>
      <c r="B140" s="1"/>
      <c r="C140" s="1"/>
      <c r="D140" s="10"/>
      <c r="E140" s="11"/>
      <c r="F140" s="10"/>
      <c r="G140" s="1"/>
      <c r="H140" s="10"/>
      <c r="I140" s="10"/>
      <c r="J140" s="10"/>
      <c r="K140" s="10"/>
      <c r="L140" s="10"/>
      <c r="M140" s="10"/>
      <c r="N140" s="10"/>
    </row>
    <row r="141" spans="1:14" ht="12.75" customHeight="1">
      <c r="A141" s="1"/>
      <c r="B141" s="1"/>
      <c r="C141" s="1"/>
      <c r="D141" s="10"/>
      <c r="E141" s="11"/>
      <c r="F141" s="10"/>
      <c r="G141" s="1"/>
      <c r="H141" s="10"/>
      <c r="I141" s="10"/>
      <c r="J141" s="10"/>
      <c r="K141" s="10"/>
      <c r="L141" s="10"/>
      <c r="M141" s="10"/>
      <c r="N141" s="10"/>
    </row>
    <row r="142" spans="1:14" ht="12.75" customHeight="1">
      <c r="A142" s="1"/>
      <c r="B142" s="1"/>
      <c r="C142" s="1"/>
      <c r="D142" s="10"/>
      <c r="E142" s="11"/>
      <c r="F142" s="10"/>
      <c r="G142" s="1"/>
      <c r="H142" s="10"/>
      <c r="I142" s="10"/>
      <c r="J142" s="10"/>
      <c r="K142" s="10"/>
      <c r="L142" s="10"/>
      <c r="M142" s="10"/>
      <c r="N142" s="10"/>
    </row>
    <row r="143" spans="1:14" ht="12.75" customHeight="1">
      <c r="A143" s="1"/>
      <c r="B143" s="1"/>
      <c r="C143" s="1"/>
      <c r="D143" s="10"/>
      <c r="E143" s="11"/>
      <c r="F143" s="10"/>
      <c r="G143" s="1"/>
      <c r="H143" s="10"/>
      <c r="I143" s="10"/>
      <c r="J143" s="10"/>
      <c r="K143" s="10"/>
      <c r="L143" s="10"/>
      <c r="M143" s="10"/>
      <c r="N143" s="10"/>
    </row>
    <row r="144" spans="1:14" ht="12.75" customHeight="1">
      <c r="A144" s="1"/>
      <c r="B144" s="1"/>
      <c r="C144" s="1"/>
      <c r="D144" s="10"/>
      <c r="E144" s="11"/>
      <c r="F144" s="10"/>
      <c r="G144" s="1"/>
      <c r="H144" s="10"/>
      <c r="I144" s="10"/>
      <c r="J144" s="10"/>
      <c r="K144" s="10"/>
      <c r="L144" s="10"/>
      <c r="M144" s="10"/>
      <c r="N144" s="10"/>
    </row>
    <row r="145" spans="1:14" ht="12.75" customHeight="1">
      <c r="A145" s="1"/>
      <c r="B145" s="1"/>
      <c r="C145" s="1"/>
      <c r="D145" s="10"/>
      <c r="E145" s="11"/>
      <c r="F145" s="10"/>
      <c r="G145" s="1"/>
      <c r="H145" s="10"/>
      <c r="I145" s="10"/>
      <c r="J145" s="10"/>
      <c r="K145" s="10"/>
      <c r="L145" s="10"/>
      <c r="M145" s="10"/>
      <c r="N145" s="10"/>
    </row>
    <row r="146" spans="1:14" ht="12.75" customHeight="1">
      <c r="A146" s="1"/>
      <c r="B146" s="1"/>
      <c r="C146" s="1"/>
      <c r="D146" s="10"/>
      <c r="E146" s="11"/>
      <c r="F146" s="10"/>
      <c r="G146" s="1"/>
      <c r="H146" s="10"/>
      <c r="I146" s="10"/>
      <c r="J146" s="10"/>
      <c r="K146" s="10"/>
      <c r="L146" s="10"/>
      <c r="M146" s="10"/>
      <c r="N146" s="10"/>
    </row>
    <row r="147" spans="1:14" ht="12.75" customHeight="1">
      <c r="A147" s="1"/>
      <c r="B147" s="1"/>
      <c r="C147" s="1"/>
      <c r="D147" s="10"/>
      <c r="E147" s="11"/>
      <c r="F147" s="10"/>
      <c r="G147" s="1"/>
      <c r="H147" s="10"/>
      <c r="I147" s="10"/>
      <c r="J147" s="10"/>
      <c r="K147" s="10"/>
      <c r="L147" s="10"/>
      <c r="M147" s="10"/>
      <c r="N147" s="10"/>
    </row>
    <row r="148" spans="1:14" ht="12.75" customHeight="1">
      <c r="A148" s="1"/>
      <c r="B148" s="1"/>
      <c r="C148" s="1"/>
      <c r="D148" s="10"/>
      <c r="E148" s="11"/>
      <c r="F148" s="10"/>
      <c r="G148" s="1"/>
      <c r="H148" s="10"/>
      <c r="I148" s="10"/>
      <c r="J148" s="10"/>
      <c r="K148" s="10"/>
      <c r="L148" s="10"/>
      <c r="M148" s="10"/>
      <c r="N148" s="10"/>
    </row>
    <row r="149" spans="1:14" ht="12.75" customHeight="1">
      <c r="A149" s="1"/>
      <c r="B149" s="1"/>
      <c r="C149" s="1"/>
      <c r="D149" s="10"/>
      <c r="E149" s="11"/>
      <c r="F149" s="10"/>
      <c r="G149" s="1"/>
      <c r="H149" s="10"/>
      <c r="I149" s="10"/>
      <c r="J149" s="10"/>
      <c r="K149" s="10"/>
      <c r="L149" s="10"/>
      <c r="M149" s="10"/>
      <c r="N149" s="10"/>
    </row>
    <row r="150" spans="1:14" ht="12.75" customHeight="1">
      <c r="A150" s="1"/>
      <c r="B150" s="1"/>
      <c r="C150" s="1"/>
      <c r="D150" s="10"/>
      <c r="E150" s="11"/>
      <c r="F150" s="10"/>
      <c r="G150" s="1"/>
      <c r="H150" s="10"/>
      <c r="I150" s="10"/>
      <c r="J150" s="10"/>
      <c r="K150" s="10"/>
      <c r="L150" s="10"/>
      <c r="M150" s="10"/>
      <c r="N150" s="10"/>
    </row>
    <row r="151" spans="1:14" ht="12.75" customHeight="1">
      <c r="A151" s="1"/>
      <c r="B151" s="1"/>
      <c r="C151" s="1"/>
      <c r="D151" s="10"/>
      <c r="E151" s="11"/>
      <c r="F151" s="10"/>
      <c r="G151" s="1"/>
      <c r="H151" s="10"/>
      <c r="I151" s="10"/>
      <c r="J151" s="10"/>
      <c r="K151" s="10"/>
      <c r="L151" s="10"/>
      <c r="M151" s="10"/>
      <c r="N151" s="10"/>
    </row>
    <row r="152" spans="1:14" ht="12.75" customHeight="1">
      <c r="A152" s="1"/>
      <c r="B152" s="1"/>
      <c r="C152" s="1"/>
      <c r="D152" s="10"/>
      <c r="E152" s="11"/>
      <c r="F152" s="10"/>
      <c r="G152" s="1"/>
      <c r="H152" s="10"/>
      <c r="I152" s="10"/>
      <c r="J152" s="10"/>
      <c r="K152" s="10"/>
      <c r="L152" s="10"/>
      <c r="M152" s="10"/>
      <c r="N152" s="10"/>
    </row>
    <row r="153" spans="1:14" ht="12.75" customHeight="1">
      <c r="A153" s="1"/>
      <c r="B153" s="1"/>
      <c r="C153" s="1"/>
      <c r="D153" s="10"/>
      <c r="E153" s="11"/>
      <c r="F153" s="10"/>
      <c r="G153" s="1"/>
      <c r="H153" s="10"/>
      <c r="I153" s="10"/>
      <c r="J153" s="10"/>
      <c r="K153" s="10"/>
      <c r="L153" s="10"/>
      <c r="M153" s="10"/>
      <c r="N153" s="10"/>
    </row>
    <row r="154" spans="1:14" ht="12.75" customHeight="1">
      <c r="A154" s="1"/>
      <c r="B154" s="1"/>
      <c r="C154" s="1"/>
      <c r="D154" s="10"/>
      <c r="E154" s="11"/>
      <c r="F154" s="10"/>
      <c r="G154" s="1"/>
      <c r="H154" s="10"/>
      <c r="I154" s="10"/>
      <c r="J154" s="10"/>
      <c r="K154" s="10"/>
      <c r="L154" s="10"/>
      <c r="M154" s="10"/>
      <c r="N154" s="10"/>
    </row>
    <row r="155" spans="1:14" ht="12.75" customHeight="1">
      <c r="A155" s="1"/>
      <c r="B155" s="1"/>
      <c r="C155" s="1"/>
      <c r="D155" s="10"/>
      <c r="E155" s="11"/>
      <c r="F155" s="10"/>
      <c r="G155" s="1"/>
      <c r="H155" s="10"/>
      <c r="I155" s="10"/>
      <c r="J155" s="10"/>
      <c r="K155" s="10"/>
      <c r="L155" s="10"/>
      <c r="M155" s="10"/>
      <c r="N155" s="10"/>
    </row>
    <row r="156" spans="1:14" ht="12.75" customHeight="1">
      <c r="A156" s="1"/>
      <c r="B156" s="1"/>
      <c r="C156" s="1"/>
      <c r="D156" s="10"/>
      <c r="E156" s="11"/>
      <c r="F156" s="10"/>
      <c r="G156" s="1"/>
      <c r="H156" s="10"/>
      <c r="I156" s="10"/>
      <c r="J156" s="10"/>
      <c r="K156" s="10"/>
      <c r="L156" s="10"/>
      <c r="M156" s="10"/>
      <c r="N156" s="10"/>
    </row>
    <row r="157" spans="1:14" ht="12.75" customHeight="1">
      <c r="A157" s="1"/>
      <c r="B157" s="1"/>
      <c r="C157" s="1"/>
      <c r="D157" s="10"/>
      <c r="E157" s="11"/>
      <c r="F157" s="10"/>
      <c r="G157" s="1"/>
      <c r="H157" s="10"/>
      <c r="I157" s="10"/>
      <c r="J157" s="10"/>
      <c r="K157" s="10"/>
      <c r="L157" s="10"/>
      <c r="M157" s="10"/>
      <c r="N157" s="10"/>
    </row>
    <row r="158" spans="1:14" ht="12.75" customHeight="1">
      <c r="A158" s="1"/>
      <c r="B158" s="1"/>
      <c r="C158" s="1"/>
      <c r="D158" s="10"/>
      <c r="E158" s="11"/>
      <c r="F158" s="10"/>
      <c r="G158" s="1"/>
      <c r="H158" s="10"/>
      <c r="I158" s="10"/>
      <c r="J158" s="10"/>
      <c r="K158" s="10"/>
      <c r="L158" s="10"/>
      <c r="M158" s="10"/>
      <c r="N158" s="10"/>
    </row>
    <row r="159" spans="1:14" ht="12.75" customHeight="1">
      <c r="A159" s="1"/>
      <c r="B159" s="1"/>
      <c r="C159" s="1"/>
      <c r="D159" s="10"/>
      <c r="E159" s="11"/>
      <c r="F159" s="10"/>
      <c r="G159" s="1"/>
      <c r="H159" s="10"/>
      <c r="I159" s="10"/>
      <c r="J159" s="10"/>
      <c r="K159" s="10"/>
      <c r="L159" s="10"/>
      <c r="M159" s="10"/>
      <c r="N159" s="10"/>
    </row>
    <row r="160" spans="1:14" ht="12.75" customHeight="1">
      <c r="A160" s="1"/>
      <c r="B160" s="1"/>
      <c r="C160" s="1"/>
      <c r="D160" s="10"/>
      <c r="E160" s="11"/>
      <c r="F160" s="10"/>
      <c r="G160" s="1"/>
      <c r="H160" s="10"/>
      <c r="I160" s="10"/>
      <c r="J160" s="10"/>
      <c r="K160" s="10"/>
      <c r="L160" s="10"/>
      <c r="M160" s="10"/>
      <c r="N160" s="10"/>
    </row>
    <row r="161" spans="1:14" ht="12.75" customHeight="1">
      <c r="A161" s="1"/>
      <c r="B161" s="1"/>
      <c r="C161" s="1"/>
      <c r="D161" s="10"/>
      <c r="E161" s="11"/>
      <c r="F161" s="10"/>
      <c r="G161" s="1"/>
      <c r="H161" s="10"/>
      <c r="I161" s="10"/>
      <c r="J161" s="10"/>
      <c r="K161" s="10"/>
      <c r="L161" s="10"/>
      <c r="M161" s="10"/>
      <c r="N161" s="10"/>
    </row>
    <row r="162" spans="1:14" ht="12.75" customHeight="1">
      <c r="A162" s="1"/>
      <c r="B162" s="1"/>
      <c r="C162" s="1"/>
      <c r="D162" s="10"/>
      <c r="E162" s="11"/>
      <c r="F162" s="10"/>
      <c r="G162" s="1"/>
      <c r="H162" s="10"/>
      <c r="I162" s="10"/>
      <c r="J162" s="10"/>
      <c r="K162" s="10"/>
      <c r="L162" s="10"/>
      <c r="M162" s="10"/>
      <c r="N162" s="10"/>
    </row>
    <row r="163" spans="1:14" ht="12.75" customHeight="1">
      <c r="A163" s="1"/>
      <c r="B163" s="1"/>
      <c r="C163" s="1"/>
      <c r="D163" s="10"/>
      <c r="E163" s="11"/>
      <c r="F163" s="10"/>
      <c r="G163" s="1"/>
      <c r="H163" s="10"/>
      <c r="I163" s="10"/>
      <c r="J163" s="10"/>
      <c r="K163" s="10"/>
      <c r="L163" s="10"/>
      <c r="M163" s="10"/>
      <c r="N163" s="10"/>
    </row>
    <row r="164" spans="1:14" ht="12.75" customHeight="1">
      <c r="A164" s="1"/>
      <c r="B164" s="1"/>
      <c r="C164" s="1"/>
      <c r="D164" s="10"/>
      <c r="E164" s="11"/>
      <c r="F164" s="10"/>
      <c r="G164" s="1"/>
      <c r="H164" s="10"/>
      <c r="I164" s="10"/>
      <c r="J164" s="10"/>
      <c r="K164" s="10"/>
      <c r="L164" s="10"/>
      <c r="M164" s="10"/>
      <c r="N164" s="10"/>
    </row>
    <row r="165" spans="1:14" ht="12.75" customHeight="1">
      <c r="A165" s="1"/>
      <c r="B165" s="1"/>
      <c r="C165" s="1"/>
      <c r="D165" s="10"/>
      <c r="E165" s="11"/>
      <c r="F165" s="10"/>
      <c r="G165" s="1"/>
      <c r="H165" s="10"/>
      <c r="I165" s="10"/>
      <c r="J165" s="10"/>
      <c r="K165" s="10"/>
      <c r="L165" s="10"/>
      <c r="M165" s="10"/>
      <c r="N165" s="10"/>
    </row>
    <row r="166" spans="1:14" ht="12.75" customHeight="1">
      <c r="A166" s="1"/>
      <c r="B166" s="1"/>
      <c r="C166" s="1"/>
      <c r="D166" s="10"/>
      <c r="E166" s="11"/>
      <c r="F166" s="10"/>
      <c r="G166" s="1"/>
      <c r="H166" s="10"/>
      <c r="I166" s="10"/>
      <c r="J166" s="10"/>
      <c r="K166" s="10"/>
      <c r="L166" s="10"/>
      <c r="M166" s="10"/>
      <c r="N166" s="10"/>
    </row>
    <row r="167" spans="1:14" ht="12.75" customHeight="1">
      <c r="A167" s="1"/>
      <c r="B167" s="1"/>
      <c r="C167" s="1"/>
      <c r="D167" s="10"/>
      <c r="E167" s="11"/>
      <c r="F167" s="10"/>
      <c r="G167" s="1"/>
      <c r="H167" s="10"/>
      <c r="I167" s="10"/>
      <c r="J167" s="10"/>
      <c r="K167" s="10"/>
      <c r="L167" s="10"/>
      <c r="M167" s="10"/>
      <c r="N167" s="10"/>
    </row>
    <row r="168" spans="1:14" ht="12.75" customHeight="1">
      <c r="A168" s="1"/>
      <c r="B168" s="1"/>
      <c r="C168" s="1"/>
      <c r="D168" s="10"/>
      <c r="E168" s="11"/>
      <c r="F168" s="10"/>
      <c r="G168" s="1"/>
      <c r="H168" s="10"/>
      <c r="I168" s="10"/>
      <c r="J168" s="10"/>
      <c r="K168" s="10"/>
      <c r="L168" s="10"/>
      <c r="M168" s="10"/>
      <c r="N168" s="10"/>
    </row>
    <row r="169" spans="1:14" ht="12.75" customHeight="1">
      <c r="A169" s="1"/>
      <c r="B169" s="1"/>
      <c r="C169" s="1"/>
      <c r="D169" s="10"/>
      <c r="E169" s="11"/>
      <c r="F169" s="10"/>
      <c r="G169" s="1"/>
      <c r="H169" s="10"/>
      <c r="I169" s="10"/>
      <c r="J169" s="10"/>
      <c r="K169" s="10"/>
      <c r="L169" s="10"/>
      <c r="M169" s="10"/>
      <c r="N169" s="10"/>
    </row>
    <row r="170" spans="1:14" ht="12.75" customHeight="1">
      <c r="A170" s="1"/>
      <c r="B170" s="1"/>
      <c r="C170" s="1"/>
      <c r="D170" s="10"/>
      <c r="E170" s="11"/>
      <c r="F170" s="10"/>
      <c r="G170" s="1"/>
      <c r="H170" s="10"/>
      <c r="I170" s="10"/>
      <c r="J170" s="10"/>
      <c r="K170" s="10"/>
      <c r="L170" s="10"/>
      <c r="M170" s="10"/>
      <c r="N170" s="10"/>
    </row>
    <row r="171" spans="1:14" ht="12.75" customHeight="1">
      <c r="A171" s="1"/>
      <c r="B171" s="1"/>
      <c r="C171" s="1"/>
      <c r="D171" s="10"/>
      <c r="E171" s="11"/>
      <c r="F171" s="10"/>
      <c r="G171" s="1"/>
      <c r="H171" s="10"/>
      <c r="I171" s="10"/>
      <c r="J171" s="10"/>
      <c r="K171" s="10"/>
      <c r="L171" s="10"/>
      <c r="M171" s="10"/>
      <c r="N171" s="10"/>
    </row>
    <row r="172" spans="1:14" ht="12.75" customHeight="1">
      <c r="A172" s="1"/>
      <c r="B172" s="1"/>
      <c r="C172" s="1"/>
      <c r="D172" s="10"/>
      <c r="E172" s="11"/>
      <c r="F172" s="10"/>
      <c r="G172" s="1"/>
      <c r="H172" s="10"/>
      <c r="I172" s="10"/>
      <c r="J172" s="10"/>
      <c r="K172" s="10"/>
      <c r="L172" s="10"/>
      <c r="M172" s="10"/>
      <c r="N172" s="10"/>
    </row>
    <row r="173" spans="1:14" ht="12.75" customHeight="1">
      <c r="A173" s="1"/>
      <c r="B173" s="1"/>
      <c r="C173" s="1"/>
      <c r="D173" s="10"/>
      <c r="E173" s="11"/>
      <c r="F173" s="10"/>
      <c r="G173" s="1"/>
      <c r="H173" s="10"/>
      <c r="I173" s="10"/>
      <c r="J173" s="10"/>
      <c r="K173" s="10"/>
      <c r="L173" s="10"/>
      <c r="M173" s="10"/>
      <c r="N173" s="10"/>
    </row>
    <row r="174" spans="1:14" ht="12.75" customHeight="1">
      <c r="A174" s="1"/>
      <c r="B174" s="1"/>
      <c r="C174" s="1"/>
      <c r="D174" s="10"/>
      <c r="E174" s="11"/>
      <c r="F174" s="10"/>
      <c r="G174" s="1"/>
      <c r="H174" s="10"/>
      <c r="I174" s="10"/>
      <c r="J174" s="10"/>
      <c r="K174" s="10"/>
      <c r="L174" s="10"/>
      <c r="M174" s="10"/>
      <c r="N174" s="10"/>
    </row>
    <row r="175" spans="1:14" ht="12.75" customHeight="1">
      <c r="A175" s="1"/>
      <c r="B175" s="1"/>
      <c r="C175" s="1"/>
      <c r="D175" s="10"/>
      <c r="E175" s="11"/>
      <c r="F175" s="10"/>
      <c r="G175" s="1"/>
      <c r="H175" s="10"/>
      <c r="I175" s="10"/>
      <c r="J175" s="10"/>
      <c r="K175" s="10"/>
      <c r="L175" s="10"/>
      <c r="M175" s="10"/>
      <c r="N175" s="10"/>
    </row>
    <row r="176" spans="1:14" ht="12.75" customHeight="1">
      <c r="A176" s="1"/>
      <c r="B176" s="1"/>
      <c r="C176" s="1"/>
      <c r="D176" s="10"/>
      <c r="E176" s="11"/>
      <c r="F176" s="10"/>
      <c r="G176" s="1"/>
      <c r="H176" s="10"/>
      <c r="I176" s="10"/>
      <c r="J176" s="10"/>
      <c r="K176" s="10"/>
      <c r="L176" s="10"/>
      <c r="M176" s="10"/>
      <c r="N176" s="10"/>
    </row>
    <row r="177" spans="1:14" ht="12.75" customHeight="1">
      <c r="A177" s="1"/>
      <c r="B177" s="1"/>
      <c r="C177" s="1"/>
      <c r="D177" s="10"/>
      <c r="E177" s="1"/>
      <c r="F177" s="10"/>
      <c r="G177" s="1"/>
      <c r="H177" s="10"/>
      <c r="I177" s="10"/>
      <c r="J177" s="10"/>
      <c r="K177" s="10"/>
      <c r="L177" s="10"/>
      <c r="M177" s="10"/>
      <c r="N177" s="10"/>
    </row>
    <row r="178" spans="1:14" ht="12.75" customHeight="1">
      <c r="A178" s="1"/>
      <c r="B178" s="1"/>
      <c r="C178" s="1"/>
      <c r="D178" s="10"/>
      <c r="E178" s="1"/>
      <c r="F178" s="10"/>
      <c r="G178" s="1"/>
      <c r="H178" s="10"/>
      <c r="I178" s="10"/>
      <c r="J178" s="10"/>
      <c r="K178" s="10"/>
      <c r="L178" s="10"/>
      <c r="M178" s="10"/>
      <c r="N178" s="10"/>
    </row>
    <row r="179" spans="1:14" ht="12.75" customHeight="1">
      <c r="A179" s="1"/>
      <c r="B179" s="1"/>
      <c r="C179" s="1"/>
      <c r="D179" s="10"/>
      <c r="E179" s="1"/>
      <c r="F179" s="10"/>
      <c r="G179" s="1"/>
      <c r="H179" s="10"/>
      <c r="I179" s="10"/>
      <c r="J179" s="10"/>
      <c r="K179" s="10"/>
      <c r="L179" s="10"/>
      <c r="M179" s="10"/>
      <c r="N179" s="10"/>
    </row>
    <row r="180" spans="1:14" ht="12.75" customHeight="1">
      <c r="A180" s="1"/>
      <c r="B180" s="1"/>
      <c r="C180" s="1"/>
      <c r="D180" s="10"/>
      <c r="E180" s="1"/>
      <c r="F180" s="10"/>
      <c r="G180" s="1"/>
      <c r="H180" s="10"/>
      <c r="I180" s="10"/>
      <c r="J180" s="10"/>
      <c r="K180" s="10"/>
      <c r="L180" s="10"/>
      <c r="M180" s="10"/>
      <c r="N180" s="10"/>
    </row>
    <row r="181" spans="1:14" ht="12.75" customHeight="1">
      <c r="A181" s="1"/>
      <c r="B181" s="1"/>
      <c r="C181" s="1"/>
      <c r="D181" s="10"/>
      <c r="E181" s="1"/>
      <c r="F181" s="10"/>
      <c r="G181" s="1"/>
      <c r="H181" s="10"/>
      <c r="I181" s="10"/>
      <c r="J181" s="10"/>
      <c r="K181" s="10"/>
      <c r="L181" s="10"/>
      <c r="M181" s="10"/>
      <c r="N181" s="10"/>
    </row>
    <row r="182" spans="1:14" ht="12.75" customHeight="1">
      <c r="A182" s="1"/>
      <c r="B182" s="1"/>
      <c r="C182" s="1"/>
      <c r="D182" s="10"/>
      <c r="E182" s="1"/>
      <c r="F182" s="10"/>
      <c r="G182" s="1"/>
      <c r="H182" s="10"/>
      <c r="I182" s="10"/>
      <c r="J182" s="10"/>
      <c r="K182" s="10"/>
      <c r="L182" s="10"/>
      <c r="M182" s="10"/>
      <c r="N182" s="10"/>
    </row>
    <row r="183" spans="1:14" ht="12.75" customHeight="1">
      <c r="A183" s="1"/>
      <c r="B183" s="1"/>
      <c r="C183" s="1"/>
      <c r="D183" s="10"/>
      <c r="E183" s="1"/>
      <c r="F183" s="10"/>
      <c r="G183" s="1"/>
      <c r="H183" s="10"/>
      <c r="I183" s="10"/>
      <c r="J183" s="10"/>
      <c r="K183" s="10"/>
      <c r="L183" s="10"/>
      <c r="M183" s="10"/>
      <c r="N183" s="10"/>
    </row>
    <row r="184" spans="1:14" ht="12.75" customHeight="1">
      <c r="A184" s="1"/>
      <c r="B184" s="1"/>
      <c r="C184" s="1"/>
      <c r="D184" s="10"/>
      <c r="E184" s="1"/>
      <c r="F184" s="10"/>
      <c r="G184" s="1"/>
      <c r="H184" s="10"/>
      <c r="I184" s="10"/>
      <c r="J184" s="10"/>
      <c r="K184" s="10"/>
      <c r="L184" s="10"/>
      <c r="M184" s="10"/>
      <c r="N184" s="10"/>
    </row>
    <row r="185" spans="1:14" ht="12.75" customHeight="1">
      <c r="A185" s="1"/>
      <c r="B185" s="1"/>
      <c r="C185" s="1"/>
      <c r="D185" s="10"/>
      <c r="E185" s="1"/>
      <c r="F185" s="10"/>
      <c r="G185" s="1"/>
      <c r="H185" s="10"/>
      <c r="I185" s="10"/>
      <c r="J185" s="10"/>
      <c r="K185" s="10"/>
      <c r="L185" s="10"/>
      <c r="M185" s="10"/>
      <c r="N185" s="10"/>
    </row>
    <row r="186" spans="1:14" ht="12.75" customHeight="1">
      <c r="A186" s="1"/>
      <c r="B186" s="1"/>
      <c r="C186" s="1"/>
      <c r="D186" s="10"/>
      <c r="E186" s="1"/>
      <c r="F186" s="10"/>
      <c r="G186" s="1"/>
      <c r="H186" s="10"/>
      <c r="I186" s="10"/>
      <c r="J186" s="10"/>
      <c r="K186" s="10"/>
      <c r="L186" s="10"/>
      <c r="M186" s="10"/>
      <c r="N186" s="10"/>
    </row>
    <row r="187" spans="1:14" ht="12.75" customHeight="1">
      <c r="A187" s="1"/>
      <c r="B187" s="1"/>
      <c r="C187" s="1"/>
      <c r="D187" s="10"/>
      <c r="E187" s="1"/>
      <c r="F187" s="10"/>
      <c r="G187" s="1"/>
      <c r="H187" s="10"/>
      <c r="I187" s="10"/>
      <c r="J187" s="10"/>
      <c r="K187" s="10"/>
      <c r="L187" s="10"/>
      <c r="M187" s="10"/>
      <c r="N187" s="10"/>
    </row>
    <row r="188" spans="1:14" ht="12.75" customHeight="1">
      <c r="A188" s="1"/>
      <c r="B188" s="1"/>
      <c r="C188" s="1"/>
      <c r="D188" s="10"/>
      <c r="E188" s="1"/>
      <c r="F188" s="10"/>
      <c r="G188" s="1"/>
      <c r="H188" s="10"/>
      <c r="I188" s="10"/>
      <c r="J188" s="10"/>
      <c r="K188" s="10"/>
      <c r="L188" s="10"/>
      <c r="M188" s="10"/>
      <c r="N188" s="10"/>
    </row>
    <row r="189" spans="1:14" ht="12.75" customHeight="1">
      <c r="A189" s="1"/>
      <c r="B189" s="1"/>
      <c r="C189" s="1"/>
      <c r="D189" s="10"/>
      <c r="E189" s="1"/>
      <c r="F189" s="10"/>
      <c r="G189" s="1"/>
      <c r="H189" s="10"/>
      <c r="I189" s="10"/>
      <c r="J189" s="10"/>
      <c r="K189" s="10"/>
      <c r="L189" s="10"/>
      <c r="M189" s="10"/>
      <c r="N189" s="10"/>
    </row>
    <row r="190" spans="1:14" ht="12.75" customHeight="1">
      <c r="B190" s="1"/>
      <c r="C190" s="1"/>
    </row>
    <row r="191" spans="1:14" ht="12.75" customHeight="1">
      <c r="B191" s="1"/>
      <c r="C191" s="1"/>
    </row>
    <row r="192" spans="1:14" ht="12.75" customHeight="1">
      <c r="B192" s="1"/>
      <c r="C192" s="1"/>
    </row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00"/>
  <sheetViews>
    <sheetView workbookViewId="0"/>
  </sheetViews>
  <sheetFormatPr defaultColWidth="14.42578125" defaultRowHeight="15" customHeight="1"/>
  <cols>
    <col min="1" max="1" width="10.85546875" customWidth="1"/>
    <col min="2" max="2" width="53.85546875" customWidth="1"/>
    <col min="3" max="6" width="10.85546875" customWidth="1"/>
    <col min="7" max="26" width="8.7109375" customWidth="1"/>
  </cols>
  <sheetData>
    <row r="1" spans="1:3" ht="12.75" customHeight="1">
      <c r="A1" s="2" t="s">
        <v>1</v>
      </c>
      <c r="B1" s="2" t="s">
        <v>15</v>
      </c>
      <c r="C1" s="2" t="s">
        <v>16</v>
      </c>
    </row>
    <row r="2" spans="1:3" ht="12.75" customHeight="1">
      <c r="A2" t="s">
        <v>17</v>
      </c>
      <c r="B2" t="s">
        <v>18</v>
      </c>
      <c r="C2" t="s">
        <v>0</v>
      </c>
    </row>
    <row r="3" spans="1:3" ht="12.75" customHeight="1">
      <c r="A3" t="s">
        <v>19</v>
      </c>
    </row>
    <row r="4" spans="1:3" ht="12.75" customHeight="1">
      <c r="A4" t="s">
        <v>20</v>
      </c>
      <c r="B4" t="s">
        <v>21</v>
      </c>
      <c r="C4" t="s">
        <v>2</v>
      </c>
    </row>
    <row r="5" spans="1:3" ht="12.75" customHeight="1">
      <c r="B5" t="s">
        <v>22</v>
      </c>
      <c r="C5" t="s">
        <v>3</v>
      </c>
    </row>
    <row r="6" spans="1:3" ht="12.75" customHeight="1">
      <c r="A6" t="s">
        <v>23</v>
      </c>
    </row>
    <row r="7" spans="1:3" ht="12.75" customHeight="1">
      <c r="A7" t="s">
        <v>24</v>
      </c>
    </row>
    <row r="8" spans="1:3" ht="12.75" customHeight="1">
      <c r="A8" t="s">
        <v>25</v>
      </c>
      <c r="B8" t="s">
        <v>26</v>
      </c>
      <c r="C8" t="s">
        <v>4</v>
      </c>
    </row>
    <row r="9" spans="1:3" ht="12.75" customHeight="1">
      <c r="B9" t="s">
        <v>27</v>
      </c>
      <c r="C9" t="s">
        <v>5</v>
      </c>
    </row>
    <row r="10" spans="1:3" ht="12.75" customHeight="1">
      <c r="A10" t="s">
        <v>28</v>
      </c>
    </row>
    <row r="11" spans="1:3" ht="12.75" customHeight="1">
      <c r="A11" t="s">
        <v>29</v>
      </c>
      <c r="B11" t="s">
        <v>30</v>
      </c>
      <c r="C11" t="s">
        <v>6</v>
      </c>
    </row>
    <row r="12" spans="1:3" ht="12.75" customHeight="1">
      <c r="B12" t="s">
        <v>32</v>
      </c>
      <c r="C12" t="s">
        <v>34</v>
      </c>
    </row>
    <row r="13" spans="1:3" ht="12.75" customHeight="1">
      <c r="A13" t="s">
        <v>35</v>
      </c>
      <c r="B13" t="s">
        <v>37</v>
      </c>
      <c r="C13" t="s">
        <v>38</v>
      </c>
    </row>
    <row r="14" spans="1:3" ht="12.75" customHeight="1">
      <c r="A14" t="s">
        <v>39</v>
      </c>
      <c r="B14" s="3" t="s">
        <v>40</v>
      </c>
      <c r="C14" t="s">
        <v>41</v>
      </c>
    </row>
    <row r="15" spans="1:3" ht="12.75" customHeight="1"/>
    <row r="16" spans="1:3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86"/>
  <sheetViews>
    <sheetView topLeftCell="B1" workbookViewId="0">
      <selection activeCell="G12" sqref="G12"/>
    </sheetView>
  </sheetViews>
  <sheetFormatPr defaultColWidth="14.42578125" defaultRowHeight="15" customHeight="1"/>
  <cols>
    <col min="1" max="2" width="10.85546875" customWidth="1"/>
    <col min="3" max="3" width="11.5703125" bestFit="1" customWidth="1"/>
    <col min="4" max="4" width="10.85546875" customWidth="1"/>
    <col min="5" max="5" width="30.140625" customWidth="1"/>
    <col min="6" max="6" width="6.140625" customWidth="1"/>
    <col min="7" max="7" width="53" bestFit="1" customWidth="1"/>
    <col min="8" max="9" width="10.85546875" customWidth="1"/>
    <col min="10" max="26" width="8.7109375" customWidth="1"/>
  </cols>
  <sheetData>
    <row r="1" spans="1:9" ht="12.75" customHeight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t="s">
        <v>34</v>
      </c>
      <c r="H1" s="1" t="s">
        <v>38</v>
      </c>
      <c r="I1" s="1" t="s">
        <v>41</v>
      </c>
    </row>
    <row r="2" spans="1:9" ht="12.75" customHeight="1">
      <c r="A2" s="1">
        <v>2017</v>
      </c>
      <c r="B2" s="1">
        <v>13</v>
      </c>
      <c r="C2" s="1" t="s">
        <v>590</v>
      </c>
      <c r="D2" s="10">
        <v>70101</v>
      </c>
      <c r="E2" s="1" t="str">
        <f>VLOOKUP(D2,hosp_names!H$2:I$19,2,FALSE)</f>
        <v>Мiська стоматологічна поліклініка</v>
      </c>
      <c r="F2" s="10">
        <v>100</v>
      </c>
      <c r="G2" s="1" t="str">
        <f>VLOOKUP(F2,surgeries_2800!A$2:B$19,2,FALSE)</f>
        <v>Усього операцій</v>
      </c>
      <c r="H2" s="10">
        <v>586</v>
      </c>
      <c r="I2" s="10">
        <v>204</v>
      </c>
    </row>
    <row r="3" spans="1:9" ht="12.75" customHeight="1">
      <c r="A3" s="1">
        <v>2017</v>
      </c>
      <c r="B3" s="1">
        <v>13</v>
      </c>
      <c r="C3" s="1" t="s">
        <v>590</v>
      </c>
      <c r="D3" s="10">
        <v>70101</v>
      </c>
      <c r="E3" s="1" t="str">
        <f>VLOOKUP(D3,hosp_names!H$2:I$19,2,FALSE)</f>
        <v>Мiська стоматологічна поліклініка</v>
      </c>
      <c r="F3" s="10">
        <v>400</v>
      </c>
      <c r="G3" s="1" t="str">
        <f>VLOOKUP(F3,surgeries_2800!A$2:B$19,2,FALSE)</f>
        <v>операції на щелепно-лицьовій ділянці та ротовій порожнині</v>
      </c>
      <c r="H3" s="10">
        <v>586</v>
      </c>
      <c r="I3" s="10">
        <v>204</v>
      </c>
    </row>
    <row r="4" spans="1:9" ht="12.75" customHeight="1">
      <c r="A4" s="1">
        <v>2017</v>
      </c>
      <c r="B4" s="1">
        <v>13</v>
      </c>
      <c r="C4" s="1" t="s">
        <v>590</v>
      </c>
      <c r="D4" s="10">
        <v>70101</v>
      </c>
      <c r="E4" s="1" t="str">
        <f>VLOOKUP(D4,hosp_names!H$2:I$19,2,FALSE)</f>
        <v>Мiська стоматологічна поліклініка</v>
      </c>
      <c r="F4" s="10">
        <v>1200</v>
      </c>
      <c r="G4" s="1" t="str">
        <f>VLOOKUP(F4,surgeries_2800!A$2:B$19,2,FALSE)</f>
        <v>Крім того, видалення зубів та коренів</v>
      </c>
      <c r="H4" s="10">
        <v>11152</v>
      </c>
      <c r="I4" s="10">
        <v>3379</v>
      </c>
    </row>
    <row r="5" spans="1:9" ht="12.75" customHeight="1">
      <c r="A5" s="1">
        <v>2017</v>
      </c>
      <c r="B5" s="1">
        <v>13</v>
      </c>
      <c r="C5" s="1" t="s">
        <v>590</v>
      </c>
      <c r="D5" s="10">
        <v>16001</v>
      </c>
      <c r="E5" s="1" t="str">
        <f>VLOOKUP(D5,hosp_names!H$2:I$19,2,FALSE)</f>
        <v>Мiська  лiкарня №3(онко)</v>
      </c>
      <c r="F5" s="10">
        <v>100</v>
      </c>
      <c r="G5" s="1" t="str">
        <f>VLOOKUP(F5,surgeries_2800!A$2:B$19,2,FALSE)</f>
        <v>Усього операцій</v>
      </c>
      <c r="H5" s="10">
        <v>293</v>
      </c>
      <c r="I5" s="10">
        <v>86</v>
      </c>
    </row>
    <row r="6" spans="1:9" ht="12.75" customHeight="1">
      <c r="A6" s="1">
        <v>2017</v>
      </c>
      <c r="B6" s="1">
        <v>13</v>
      </c>
      <c r="C6" s="1" t="s">
        <v>590</v>
      </c>
      <c r="D6" s="10">
        <v>16001</v>
      </c>
      <c r="E6" s="1" t="str">
        <f>VLOOKUP(D6,hosp_names!H$2:I$19,2,FALSE)</f>
        <v>Мiська  лiкарня №3(онко)</v>
      </c>
      <c r="F6" s="10">
        <v>700</v>
      </c>
      <c r="G6" s="1" t="str">
        <f>VLOOKUP(F6,surgeries_2800!A$2:B$19,2,FALSE)</f>
        <v>операції на сечостатевій системі</v>
      </c>
      <c r="H6" s="10">
        <v>32</v>
      </c>
      <c r="I6" s="10">
        <v>11</v>
      </c>
    </row>
    <row r="7" spans="1:9" ht="12.75" customHeight="1">
      <c r="A7" s="1">
        <v>2017</v>
      </c>
      <c r="B7" s="1">
        <v>13</v>
      </c>
      <c r="C7" s="1" t="s">
        <v>590</v>
      </c>
      <c r="D7" s="10">
        <v>16001</v>
      </c>
      <c r="E7" s="1" t="str">
        <f>VLOOKUP(D7,hosp_names!H$2:I$19,2,FALSE)</f>
        <v>Мiська  лiкарня №3(онко)</v>
      </c>
      <c r="F7" s="10">
        <v>701</v>
      </c>
      <c r="G7" s="1" t="str">
        <f>VLOOKUP(F7,surgeries_2800!A$2:B$19,2,FALSE)</f>
        <v>з них операції на жіночих статевих органах</v>
      </c>
      <c r="H7" s="10">
        <v>32</v>
      </c>
      <c r="I7" s="10">
        <v>11</v>
      </c>
    </row>
    <row r="8" spans="1:9" ht="12.75" customHeight="1">
      <c r="A8" s="1">
        <v>2017</v>
      </c>
      <c r="B8" s="1">
        <v>13</v>
      </c>
      <c r="C8" s="1" t="s">
        <v>590</v>
      </c>
      <c r="D8" s="10">
        <v>16001</v>
      </c>
      <c r="E8" s="1" t="str">
        <f>VLOOKUP(D8,hosp_names!H$2:I$19,2,FALSE)</f>
        <v>Мiська  лiкарня №3(онко)</v>
      </c>
      <c r="F8" s="10">
        <v>900</v>
      </c>
      <c r="G8" s="1" t="str">
        <f>VLOOKUP(F8,surgeries_2800!A$2:B$19,2,FALSE)</f>
        <v>операції на молочній залозі</v>
      </c>
      <c r="H8" s="10">
        <v>13</v>
      </c>
      <c r="I8" s="10">
        <v>4</v>
      </c>
    </row>
    <row r="9" spans="1:9" ht="12.75" customHeight="1">
      <c r="A9" s="1">
        <v>2017</v>
      </c>
      <c r="B9" s="1">
        <v>13</v>
      </c>
      <c r="C9" s="1" t="s">
        <v>590</v>
      </c>
      <c r="D9" s="10">
        <v>16001</v>
      </c>
      <c r="E9" s="1" t="str">
        <f>VLOOKUP(D9,hosp_names!H$2:I$19,2,FALSE)</f>
        <v>Мiська  лiкарня №3(онко)</v>
      </c>
      <c r="F9" s="10">
        <v>1000</v>
      </c>
      <c r="G9" s="1" t="str">
        <f>VLOOKUP(F9,surgeries_2800!A$2:B$19,2,FALSE)</f>
        <v>операції на шкірі та підшкірній клітковині</v>
      </c>
      <c r="H9" s="10">
        <v>248</v>
      </c>
      <c r="I9" s="10">
        <v>71</v>
      </c>
    </row>
    <row r="10" spans="1:9" ht="12.75" customHeight="1">
      <c r="A10" s="1">
        <v>2017</v>
      </c>
      <c r="B10" s="1">
        <v>13</v>
      </c>
      <c r="C10" s="1" t="s">
        <v>590</v>
      </c>
      <c r="D10" s="10">
        <v>50101</v>
      </c>
      <c r="E10" s="1" t="str">
        <f>VLOOKUP(D10,hosp_names!H$2:I$19,2,FALSE)</f>
        <v>Мiська поліклініка</v>
      </c>
      <c r="F10" s="10">
        <v>100</v>
      </c>
      <c r="G10" s="1" t="str">
        <f>VLOOKUP(F10,surgeries_2800!A$2:B$19,2,FALSE)</f>
        <v>Усього операцій</v>
      </c>
      <c r="H10" s="10">
        <v>3302</v>
      </c>
      <c r="I10" s="10">
        <v>843</v>
      </c>
    </row>
    <row r="11" spans="1:9" ht="12.75" customHeight="1">
      <c r="A11" s="1">
        <v>2017</v>
      </c>
      <c r="B11" s="1">
        <v>13</v>
      </c>
      <c r="C11" s="1" t="s">
        <v>590</v>
      </c>
      <c r="D11" s="10">
        <v>50101</v>
      </c>
      <c r="E11" s="1" t="str">
        <f>VLOOKUP(D11,hosp_names!H$2:I$19,2,FALSE)</f>
        <v>Мiська поліклініка</v>
      </c>
      <c r="F11" s="10">
        <v>200</v>
      </c>
      <c r="G11" s="1" t="str">
        <f>VLOOKUP(F11,surgeries_2800!A$2:B$19,2,FALSE)</f>
        <v>у тому числі: операції на органах зору</v>
      </c>
      <c r="H11" s="10">
        <v>493</v>
      </c>
      <c r="I11" s="10">
        <v>299</v>
      </c>
    </row>
    <row r="12" spans="1:9" ht="12.75" customHeight="1">
      <c r="A12" s="1">
        <v>2017</v>
      </c>
      <c r="B12" s="1">
        <v>13</v>
      </c>
      <c r="C12" s="1" t="s">
        <v>590</v>
      </c>
      <c r="D12" s="10">
        <v>50101</v>
      </c>
      <c r="E12" s="1" t="str">
        <f>VLOOKUP(D12,hosp_names!H$2:I$19,2,FALSE)</f>
        <v>Мiська поліклініка</v>
      </c>
      <c r="F12" s="10">
        <v>300</v>
      </c>
      <c r="G12" s="1" t="str">
        <f>VLOOKUP(F12,surgeries_2800!A$2:B$19,2,FALSE)</f>
        <v>операції на органах вуха, горла, носа</v>
      </c>
      <c r="H12" s="10">
        <v>257</v>
      </c>
      <c r="I12" s="10">
        <v>21</v>
      </c>
    </row>
    <row r="13" spans="1:9" ht="12.75" customHeight="1">
      <c r="A13" s="1">
        <v>2017</v>
      </c>
      <c r="B13" s="1">
        <v>13</v>
      </c>
      <c r="C13" s="1" t="s">
        <v>590</v>
      </c>
      <c r="D13" s="10">
        <v>50101</v>
      </c>
      <c r="E13" s="1" t="str">
        <f>VLOOKUP(D13,hosp_names!H$2:I$19,2,FALSE)</f>
        <v>Мiська поліклініка</v>
      </c>
      <c r="F13" s="10">
        <v>301</v>
      </c>
      <c r="G13" s="1" t="str">
        <f>VLOOKUP(F13,surgeries_2800!A$2:B$19,2,FALSE)</f>
        <v>з них на вусі</v>
      </c>
      <c r="H13" s="10">
        <v>23</v>
      </c>
      <c r="I13" s="10">
        <v>2</v>
      </c>
    </row>
    <row r="14" spans="1:9" ht="12.75" customHeight="1">
      <c r="A14" s="1">
        <v>2017</v>
      </c>
      <c r="B14" s="1">
        <v>13</v>
      </c>
      <c r="C14" s="1" t="s">
        <v>590</v>
      </c>
      <c r="D14" s="10">
        <v>50101</v>
      </c>
      <c r="E14" s="1" t="str">
        <f>VLOOKUP(D14,hosp_names!H$2:I$19,2,FALSE)</f>
        <v>Мiська поліклініка</v>
      </c>
      <c r="F14" s="10">
        <v>400</v>
      </c>
      <c r="G14" s="1" t="str">
        <f>VLOOKUP(F14,surgeries_2800!A$2:B$19,2,FALSE)</f>
        <v>операції на щелепно-лицьовій ділянці та ротовій порожнині</v>
      </c>
      <c r="H14" s="10">
        <v>45</v>
      </c>
      <c r="I14" s="10">
        <v>6</v>
      </c>
    </row>
    <row r="15" spans="1:9" ht="12.75" customHeight="1">
      <c r="A15" s="1">
        <v>2017</v>
      </c>
      <c r="B15" s="1">
        <v>13</v>
      </c>
      <c r="C15" s="1" t="s">
        <v>590</v>
      </c>
      <c r="D15" s="10">
        <v>50101</v>
      </c>
      <c r="E15" s="1" t="str">
        <f>VLOOKUP(D15,hosp_names!H$2:I$19,2,FALSE)</f>
        <v>Мiська поліклініка</v>
      </c>
      <c r="F15" s="10">
        <v>700</v>
      </c>
      <c r="G15" s="1" t="str">
        <f>VLOOKUP(F15,surgeries_2800!A$2:B$19,2,FALSE)</f>
        <v>операції на сечостатевій системі</v>
      </c>
      <c r="H15" s="10">
        <v>1410</v>
      </c>
      <c r="I15" s="10">
        <v>400</v>
      </c>
    </row>
    <row r="16" spans="1:9" ht="12.75" customHeight="1">
      <c r="A16" s="1">
        <v>2017</v>
      </c>
      <c r="B16" s="1">
        <v>13</v>
      </c>
      <c r="C16" s="1" t="s">
        <v>590</v>
      </c>
      <c r="D16" s="10">
        <v>50101</v>
      </c>
      <c r="E16" s="1" t="str">
        <f>VLOOKUP(D16,hosp_names!H$2:I$19,2,FALSE)</f>
        <v>Мiська поліклініка</v>
      </c>
      <c r="F16" s="10">
        <v>800</v>
      </c>
      <c r="G16" s="1" t="str">
        <f>VLOOKUP(F16,surgeries_2800!A$2:B$19,2,FALSE)</f>
        <v>операції на кістково-м’язовій системі</v>
      </c>
      <c r="H16" s="10">
        <v>18</v>
      </c>
      <c r="I16" s="10">
        <v>0</v>
      </c>
    </row>
    <row r="17" spans="1:9" ht="12.75" customHeight="1">
      <c r="A17" s="1">
        <v>2017</v>
      </c>
      <c r="B17" s="1">
        <v>13</v>
      </c>
      <c r="C17" s="1" t="s">
        <v>590</v>
      </c>
      <c r="D17" s="10">
        <v>50101</v>
      </c>
      <c r="E17" s="1" t="str">
        <f>VLOOKUP(D17,hosp_names!H$2:I$19,2,FALSE)</f>
        <v>Мiська поліклініка</v>
      </c>
      <c r="F17" s="10">
        <v>900</v>
      </c>
      <c r="G17" s="1" t="str">
        <f>VLOOKUP(F17,surgeries_2800!A$2:B$19,2,FALSE)</f>
        <v>операції на молочній залозі</v>
      </c>
      <c r="H17" s="10">
        <v>1</v>
      </c>
      <c r="I17" s="10">
        <v>0</v>
      </c>
    </row>
    <row r="18" spans="1:9" ht="12.75" customHeight="1">
      <c r="A18" s="1">
        <v>2017</v>
      </c>
      <c r="B18" s="1">
        <v>13</v>
      </c>
      <c r="C18" s="1" t="s">
        <v>590</v>
      </c>
      <c r="D18" s="10">
        <v>50101</v>
      </c>
      <c r="E18" s="1" t="str">
        <f>VLOOKUP(D18,hosp_names!H$2:I$19,2,FALSE)</f>
        <v>Мiська поліклініка</v>
      </c>
      <c r="F18" s="10">
        <v>1000</v>
      </c>
      <c r="G18" s="1" t="str">
        <f>VLOOKUP(F18,surgeries_2800!A$2:B$19,2,FALSE)</f>
        <v>операції на шкірі та підшкірній клітковині</v>
      </c>
      <c r="H18" s="10">
        <v>773</v>
      </c>
      <c r="I18" s="10">
        <v>117</v>
      </c>
    </row>
    <row r="19" spans="1:9" ht="12.75" customHeight="1">
      <c r="A19" s="1">
        <v>2017</v>
      </c>
      <c r="B19" s="1">
        <v>13</v>
      </c>
      <c r="C19" s="1" t="s">
        <v>590</v>
      </c>
      <c r="D19" s="10">
        <v>50101</v>
      </c>
      <c r="E19" s="1" t="str">
        <f>VLOOKUP(D19,hosp_names!H$2:I$19,2,FALSE)</f>
        <v>Мiська поліклініка</v>
      </c>
      <c r="F19" s="10">
        <v>1100</v>
      </c>
      <c r="G19" s="1" t="str">
        <f>VLOOKUP(F19,surgeries_2800!A$2:B$19,2,FALSE)</f>
        <v>інші</v>
      </c>
      <c r="H19" s="10">
        <v>305</v>
      </c>
      <c r="I19" s="10">
        <v>0</v>
      </c>
    </row>
    <row r="20" spans="1:9" ht="12.75" customHeight="1">
      <c r="A20" s="1">
        <v>2017</v>
      </c>
      <c r="B20" s="1">
        <v>13</v>
      </c>
      <c r="C20" s="1" t="s">
        <v>590</v>
      </c>
      <c r="D20" s="10">
        <v>10401</v>
      </c>
      <c r="E20" s="1" t="str">
        <f>VLOOKUP(D20,hosp_names!H$2:I$19,2,FALSE)</f>
        <v>Стебницька Мiська лiкарня</v>
      </c>
      <c r="F20" s="10">
        <v>100</v>
      </c>
      <c r="G20" s="1" t="str">
        <f>VLOOKUP(F20,surgeries_2800!A$2:B$19,2,FALSE)</f>
        <v>Усього операцій</v>
      </c>
      <c r="H20" s="10">
        <v>917</v>
      </c>
      <c r="I20" s="10">
        <v>45</v>
      </c>
    </row>
    <row r="21" spans="1:9" ht="12.75" customHeight="1">
      <c r="A21" s="1">
        <v>2017</v>
      </c>
      <c r="B21" s="1">
        <v>13</v>
      </c>
      <c r="C21" s="1" t="s">
        <v>590</v>
      </c>
      <c r="D21" s="10">
        <v>10401</v>
      </c>
      <c r="E21" s="1" t="str">
        <f>VLOOKUP(D21,hosp_names!H$2:I$19,2,FALSE)</f>
        <v>Стебницька Мiська лiкарня</v>
      </c>
      <c r="F21" s="10">
        <v>200</v>
      </c>
      <c r="G21" s="1" t="str">
        <f>VLOOKUP(F21,surgeries_2800!A$2:B$19,2,FALSE)</f>
        <v>у тому числі: операції на органах зору</v>
      </c>
      <c r="H21" s="10">
        <v>76</v>
      </c>
      <c r="I21" s="10">
        <v>20</v>
      </c>
    </row>
    <row r="22" spans="1:9" ht="12.75" customHeight="1">
      <c r="A22" s="1">
        <v>2017</v>
      </c>
      <c r="B22" s="1">
        <v>13</v>
      </c>
      <c r="C22" s="1" t="s">
        <v>590</v>
      </c>
      <c r="D22" s="10">
        <v>10401</v>
      </c>
      <c r="E22" s="1" t="str">
        <f>VLOOKUP(D22,hosp_names!H$2:I$19,2,FALSE)</f>
        <v>Стебницька Мiська лiкарня</v>
      </c>
      <c r="F22" s="10">
        <v>300</v>
      </c>
      <c r="G22" s="1" t="str">
        <f>VLOOKUP(F22,surgeries_2800!A$2:B$19,2,FALSE)</f>
        <v>операції на органах вуха, горла, носа</v>
      </c>
      <c r="H22" s="10">
        <v>88</v>
      </c>
      <c r="I22" s="10">
        <v>15</v>
      </c>
    </row>
    <row r="23" spans="1:9" ht="12.75" customHeight="1">
      <c r="A23" s="1">
        <v>2017</v>
      </c>
      <c r="B23" s="1">
        <v>13</v>
      </c>
      <c r="C23" s="1" t="s">
        <v>590</v>
      </c>
      <c r="D23" s="10">
        <v>10401</v>
      </c>
      <c r="E23" s="1" t="str">
        <f>VLOOKUP(D23,hosp_names!H$2:I$19,2,FALSE)</f>
        <v>Стебницька Мiська лiкарня</v>
      </c>
      <c r="F23" s="10">
        <v>400</v>
      </c>
      <c r="G23" s="1" t="str">
        <f>VLOOKUP(F23,surgeries_2800!A$2:B$19,2,FALSE)</f>
        <v>операції на щелепно-лицьовій ділянці та ротовій порожнині</v>
      </c>
      <c r="H23" s="10">
        <v>60</v>
      </c>
      <c r="I23" s="10">
        <v>0</v>
      </c>
    </row>
    <row r="24" spans="1:9" ht="12.75" customHeight="1">
      <c r="A24" s="1">
        <v>2017</v>
      </c>
      <c r="B24" s="1">
        <v>13</v>
      </c>
      <c r="C24" s="1" t="s">
        <v>590</v>
      </c>
      <c r="D24" s="10">
        <v>10401</v>
      </c>
      <c r="E24" s="1" t="str">
        <f>VLOOKUP(D24,hosp_names!H$2:I$19,2,FALSE)</f>
        <v>Стебницька Мiська лiкарня</v>
      </c>
      <c r="F24" s="10">
        <v>800</v>
      </c>
      <c r="G24" s="1" t="str">
        <f>VLOOKUP(F24,surgeries_2800!A$2:B$19,2,FALSE)</f>
        <v>операції на кістково-м’язовій системі</v>
      </c>
      <c r="H24" s="10">
        <v>217</v>
      </c>
      <c r="I24" s="10">
        <v>10</v>
      </c>
    </row>
    <row r="25" spans="1:9" ht="12.75" customHeight="1">
      <c r="A25" s="1">
        <v>2017</v>
      </c>
      <c r="B25" s="1">
        <v>13</v>
      </c>
      <c r="C25" s="1" t="s">
        <v>590</v>
      </c>
      <c r="D25" s="10">
        <v>10401</v>
      </c>
      <c r="E25" s="1" t="str">
        <f>VLOOKUP(D25,hosp_names!H$2:I$19,2,FALSE)</f>
        <v>Стебницька Мiська лiкарня</v>
      </c>
      <c r="F25" s="10">
        <v>1000</v>
      </c>
      <c r="G25" s="1" t="str">
        <f>VLOOKUP(F25,surgeries_2800!A$2:B$19,2,FALSE)</f>
        <v>операції на шкірі та підшкірній клітковині</v>
      </c>
      <c r="H25" s="10">
        <v>476</v>
      </c>
      <c r="I25" s="10">
        <v>0</v>
      </c>
    </row>
    <row r="26" spans="1:9" ht="12.75" customHeight="1">
      <c r="A26" s="1">
        <v>2017</v>
      </c>
      <c r="B26" s="1">
        <v>13</v>
      </c>
      <c r="C26" s="1" t="s">
        <v>590</v>
      </c>
      <c r="D26" s="10">
        <v>10401</v>
      </c>
      <c r="E26" s="1" t="str">
        <f>VLOOKUP(D26,hosp_names!H$2:I$19,2,FALSE)</f>
        <v>Стебницька Мiська лiкарня</v>
      </c>
      <c r="F26" s="10">
        <v>1200</v>
      </c>
      <c r="G26" s="1" t="str">
        <f>VLOOKUP(F26,surgeries_2800!A$2:B$19,2,FALSE)</f>
        <v>Крім того, видалення зубів та коренів</v>
      </c>
      <c r="H26" s="10">
        <v>1516</v>
      </c>
      <c r="I26" s="10">
        <v>0</v>
      </c>
    </row>
    <row r="27" spans="1:9" ht="12.75" customHeight="1">
      <c r="A27" s="1">
        <v>2017</v>
      </c>
      <c r="B27" s="1">
        <v>13</v>
      </c>
      <c r="C27" s="1" t="s">
        <v>590</v>
      </c>
      <c r="D27" s="10">
        <v>11701</v>
      </c>
      <c r="E27" s="1" t="str">
        <f>VLOOKUP(D27,hosp_names!H$2:I$19,2,FALSE)</f>
        <v>пологовий будинок</v>
      </c>
      <c r="F27" s="10">
        <v>100</v>
      </c>
      <c r="G27" s="1" t="str">
        <f>VLOOKUP(F27,surgeries_2800!A$2:B$19,2,FALSE)</f>
        <v>Усього операцій</v>
      </c>
      <c r="H27" s="10">
        <v>287</v>
      </c>
      <c r="I27" s="10">
        <v>106</v>
      </c>
    </row>
    <row r="28" spans="1:9" ht="12.75" customHeight="1">
      <c r="A28" s="1">
        <v>2017</v>
      </c>
      <c r="B28" s="1">
        <v>13</v>
      </c>
      <c r="C28" s="1" t="s">
        <v>590</v>
      </c>
      <c r="D28" s="10">
        <v>11701</v>
      </c>
      <c r="E28" s="1" t="str">
        <f>VLOOKUP(D28,hosp_names!H$2:I$19,2,FALSE)</f>
        <v>пологовий будинок</v>
      </c>
      <c r="F28" s="10">
        <v>700</v>
      </c>
      <c r="G28" s="1" t="str">
        <f>VLOOKUP(F28,surgeries_2800!A$2:B$19,2,FALSE)</f>
        <v>операції на сечостатевій системі</v>
      </c>
      <c r="H28" s="10">
        <v>287</v>
      </c>
      <c r="I28" s="10">
        <v>106</v>
      </c>
    </row>
    <row r="29" spans="1:9" ht="12.75" customHeight="1">
      <c r="A29" s="1">
        <v>2017</v>
      </c>
      <c r="B29" s="1">
        <v>13</v>
      </c>
      <c r="C29" s="1" t="s">
        <v>590</v>
      </c>
      <c r="D29" s="10">
        <v>11701</v>
      </c>
      <c r="E29" s="1" t="str">
        <f>VLOOKUP(D29,hosp_names!H$2:I$19,2,FALSE)</f>
        <v>пологовий будинок</v>
      </c>
      <c r="F29" s="10">
        <v>701</v>
      </c>
      <c r="G29" s="1" t="str">
        <f>VLOOKUP(F29,surgeries_2800!A$2:B$19,2,FALSE)</f>
        <v>з них операції на жіночих статевих органах</v>
      </c>
      <c r="H29" s="10">
        <v>287</v>
      </c>
      <c r="I29" s="10">
        <v>106</v>
      </c>
    </row>
    <row r="30" spans="1:9" ht="12.75" customHeight="1">
      <c r="A30" s="1">
        <v>2017</v>
      </c>
      <c r="B30" s="1">
        <v>13</v>
      </c>
      <c r="C30" s="1" t="s">
        <v>590</v>
      </c>
      <c r="D30" s="10">
        <v>10402</v>
      </c>
      <c r="E30" s="1" t="str">
        <f>VLOOKUP(D30,hosp_names!H$2:I$19,2,FALSE)</f>
        <v>Мiська лiкарня №1</v>
      </c>
      <c r="F30" s="10">
        <v>100</v>
      </c>
      <c r="G30" s="1" t="str">
        <f>VLOOKUP(F30,surgeries_2800!A$2:B$19,2,FALSE)</f>
        <v>Усього операцій</v>
      </c>
      <c r="H30" s="10">
        <v>1162</v>
      </c>
      <c r="I30" s="10">
        <v>450</v>
      </c>
    </row>
    <row r="31" spans="1:9" ht="12.75" customHeight="1">
      <c r="A31" s="1">
        <v>2017</v>
      </c>
      <c r="B31" s="1">
        <v>13</v>
      </c>
      <c r="C31" s="1" t="s">
        <v>590</v>
      </c>
      <c r="D31" s="10">
        <v>10402</v>
      </c>
      <c r="E31" s="1" t="str">
        <f>VLOOKUP(D31,hosp_names!H$2:I$19,2,FALSE)</f>
        <v>Мiська лiкарня №1</v>
      </c>
      <c r="F31" s="10">
        <v>200</v>
      </c>
      <c r="G31" s="1" t="str">
        <f>VLOOKUP(F31,surgeries_2800!A$2:B$19,2,FALSE)</f>
        <v>у тому числі: операції на органах зору</v>
      </c>
      <c r="H31" s="10">
        <v>550</v>
      </c>
      <c r="I31" s="10">
        <v>298</v>
      </c>
    </row>
    <row r="32" spans="1:9" ht="12.75" customHeight="1">
      <c r="A32" s="1">
        <v>2017</v>
      </c>
      <c r="B32" s="1">
        <v>13</v>
      </c>
      <c r="C32" s="1" t="s">
        <v>590</v>
      </c>
      <c r="D32" s="10">
        <v>10402</v>
      </c>
      <c r="E32" s="1" t="str">
        <f>VLOOKUP(D32,hosp_names!H$2:I$19,2,FALSE)</f>
        <v>Мiська лiкарня №1</v>
      </c>
      <c r="F32" s="10">
        <v>201</v>
      </c>
      <c r="G32" s="1" t="str">
        <f>VLOOKUP(F32,surgeries_2800!A$2:B$19,2,FALSE)</f>
        <v>з них мікрохірургічні</v>
      </c>
      <c r="H32" s="10">
        <v>550</v>
      </c>
      <c r="I32" s="10">
        <v>298</v>
      </c>
    </row>
    <row r="33" spans="1:9" ht="12.75" customHeight="1">
      <c r="A33" s="1">
        <v>2017</v>
      </c>
      <c r="B33" s="1">
        <v>13</v>
      </c>
      <c r="C33" s="1" t="s">
        <v>590</v>
      </c>
      <c r="D33" s="10">
        <v>10402</v>
      </c>
      <c r="E33" s="1" t="str">
        <f>VLOOKUP(D33,hosp_names!H$2:I$19,2,FALSE)</f>
        <v>Мiська лiкарня №1</v>
      </c>
      <c r="F33" s="10">
        <v>300</v>
      </c>
      <c r="G33" s="1" t="str">
        <f>VLOOKUP(F33,surgeries_2800!A$2:B$19,2,FALSE)</f>
        <v>операції на органах вуха, горла, носа</v>
      </c>
      <c r="H33" s="10">
        <v>15</v>
      </c>
      <c r="I33" s="10">
        <v>5</v>
      </c>
    </row>
    <row r="34" spans="1:9" ht="12.75" customHeight="1">
      <c r="A34" s="1">
        <v>2017</v>
      </c>
      <c r="B34" s="1">
        <v>13</v>
      </c>
      <c r="C34" s="1" t="s">
        <v>590</v>
      </c>
      <c r="D34" s="10">
        <v>10402</v>
      </c>
      <c r="E34" s="1" t="str">
        <f>VLOOKUP(D34,hosp_names!H$2:I$19,2,FALSE)</f>
        <v>Мiська лiкарня №1</v>
      </c>
      <c r="F34" s="10">
        <v>301</v>
      </c>
      <c r="G34" s="1" t="str">
        <f>VLOOKUP(F34,surgeries_2800!A$2:B$19,2,FALSE)</f>
        <v>з них на вусі</v>
      </c>
      <c r="H34" s="10">
        <v>15</v>
      </c>
      <c r="I34" s="10">
        <v>5</v>
      </c>
    </row>
    <row r="35" spans="1:9" ht="12.75" customHeight="1">
      <c r="A35" s="1">
        <v>2017</v>
      </c>
      <c r="B35" s="1">
        <v>13</v>
      </c>
      <c r="C35" s="1" t="s">
        <v>590</v>
      </c>
      <c r="D35" s="10">
        <v>10402</v>
      </c>
      <c r="E35" s="1" t="str">
        <f>VLOOKUP(D35,hosp_names!H$2:I$19,2,FALSE)</f>
        <v>Мiська лiкарня №1</v>
      </c>
      <c r="F35" s="10">
        <v>400</v>
      </c>
      <c r="G35" s="1" t="str">
        <f>VLOOKUP(F35,surgeries_2800!A$2:B$19,2,FALSE)</f>
        <v>операції на щелепно-лицьовій ділянці та ротовій порожнині</v>
      </c>
      <c r="H35" s="10">
        <v>54</v>
      </c>
      <c r="I35" s="10">
        <v>14</v>
      </c>
    </row>
    <row r="36" spans="1:9" ht="12.75" customHeight="1">
      <c r="A36" s="1">
        <v>2017</v>
      </c>
      <c r="B36" s="1">
        <v>13</v>
      </c>
      <c r="C36" s="1" t="s">
        <v>590</v>
      </c>
      <c r="D36" s="10">
        <v>10402</v>
      </c>
      <c r="E36" s="1" t="str">
        <f>VLOOKUP(D36,hosp_names!H$2:I$19,2,FALSE)</f>
        <v>Мiська лiкарня №1</v>
      </c>
      <c r="F36" s="10">
        <v>500</v>
      </c>
      <c r="G36" s="1" t="str">
        <f>VLOOKUP(F36,surgeries_2800!A$2:B$19,2,FALSE)</f>
        <v>операції на судинах</v>
      </c>
      <c r="H36" s="10">
        <v>14</v>
      </c>
      <c r="I36" s="10">
        <v>3</v>
      </c>
    </row>
    <row r="37" spans="1:9" ht="12.75" customHeight="1">
      <c r="A37" s="1">
        <v>2017</v>
      </c>
      <c r="B37" s="1">
        <v>13</v>
      </c>
      <c r="C37" s="1" t="s">
        <v>590</v>
      </c>
      <c r="D37" s="10">
        <v>10402</v>
      </c>
      <c r="E37" s="1" t="str">
        <f>VLOOKUP(D37,hosp_names!H$2:I$19,2,FALSE)</f>
        <v>Мiська лiкарня №1</v>
      </c>
      <c r="F37" s="10">
        <v>800</v>
      </c>
      <c r="G37" s="1" t="str">
        <f>VLOOKUP(F37,surgeries_2800!A$2:B$19,2,FALSE)</f>
        <v>операції на кістково-м’язовій системі</v>
      </c>
      <c r="H37" s="10">
        <v>335</v>
      </c>
      <c r="I37" s="10">
        <v>94</v>
      </c>
    </row>
    <row r="38" spans="1:9" ht="12.75" customHeight="1">
      <c r="A38" s="1">
        <v>2017</v>
      </c>
      <c r="B38" s="1">
        <v>13</v>
      </c>
      <c r="C38" s="1" t="s">
        <v>590</v>
      </c>
      <c r="D38" s="10">
        <v>10402</v>
      </c>
      <c r="E38" s="1" t="str">
        <f>VLOOKUP(D38,hosp_names!H$2:I$19,2,FALSE)</f>
        <v>Мiська лiкарня №1</v>
      </c>
      <c r="F38" s="10">
        <v>1000</v>
      </c>
      <c r="G38" s="1" t="str">
        <f>VLOOKUP(F38,surgeries_2800!A$2:B$19,2,FALSE)</f>
        <v>операції на шкірі та підшкірній клітковині</v>
      </c>
      <c r="H38" s="10">
        <v>176</v>
      </c>
      <c r="I38" s="10">
        <v>31</v>
      </c>
    </row>
    <row r="39" spans="1:9" ht="12.75" customHeight="1">
      <c r="A39" s="1">
        <v>2017</v>
      </c>
      <c r="B39" s="1">
        <v>13</v>
      </c>
      <c r="C39" s="1" t="s">
        <v>590</v>
      </c>
      <c r="D39" s="10">
        <v>10402</v>
      </c>
      <c r="E39" s="1" t="str">
        <f>VLOOKUP(D39,hosp_names!H$2:I$19,2,FALSE)</f>
        <v>Мiська лiкарня №1</v>
      </c>
      <c r="F39" s="10">
        <v>1100</v>
      </c>
      <c r="G39" s="1" t="str">
        <f>VLOOKUP(F39,surgeries_2800!A$2:B$19,2,FALSE)</f>
        <v>інші</v>
      </c>
      <c r="H39" s="10">
        <v>18</v>
      </c>
      <c r="I39" s="10">
        <v>5</v>
      </c>
    </row>
    <row r="40" spans="1:9" ht="12.75" customHeight="1">
      <c r="A40" s="1">
        <v>2017</v>
      </c>
      <c r="B40" s="1">
        <v>13</v>
      </c>
      <c r="C40" s="1" t="s">
        <v>590</v>
      </c>
      <c r="D40" s="10">
        <v>10402</v>
      </c>
      <c r="E40" s="1" t="str">
        <f>VLOOKUP(D40,hosp_names!H$2:I$19,2,FALSE)</f>
        <v>Мiська лiкарня №1</v>
      </c>
      <c r="F40" s="10">
        <v>1200</v>
      </c>
      <c r="G40" s="1" t="str">
        <f>VLOOKUP(F40,surgeries_2800!A$2:B$19,2,FALSE)</f>
        <v>Крім того, видалення зубів та коренів</v>
      </c>
      <c r="H40" s="10">
        <v>370</v>
      </c>
      <c r="I40" s="10">
        <v>98</v>
      </c>
    </row>
    <row r="41" spans="1:9" ht="12.75" customHeight="1">
      <c r="A41" s="1">
        <v>2017</v>
      </c>
      <c r="B41" s="1">
        <v>13</v>
      </c>
      <c r="C41" s="1" t="s">
        <v>590</v>
      </c>
      <c r="D41" s="10">
        <v>0</v>
      </c>
      <c r="E41" s="1" t="str">
        <f>VLOOKUP(D41,hosp_names!H$2:I$19,2,FALSE)</f>
        <v>зведена</v>
      </c>
      <c r="F41" s="10">
        <v>100</v>
      </c>
      <c r="G41" s="1" t="str">
        <f>VLOOKUP(F41,surgeries_2800!A$2:B$19,2,FALSE)</f>
        <v>Усього операцій</v>
      </c>
      <c r="H41" s="10">
        <v>6547</v>
      </c>
      <c r="I41" s="10">
        <v>1734</v>
      </c>
    </row>
    <row r="42" spans="1:9" ht="12.75" customHeight="1">
      <c r="A42" s="1">
        <v>2017</v>
      </c>
      <c r="B42" s="1">
        <v>13</v>
      </c>
      <c r="C42" s="1" t="s">
        <v>590</v>
      </c>
      <c r="D42" s="10">
        <v>0</v>
      </c>
      <c r="E42" s="1" t="str">
        <f>VLOOKUP(D42,hosp_names!H$2:I$19,2,FALSE)</f>
        <v>зведена</v>
      </c>
      <c r="F42" s="10">
        <v>200</v>
      </c>
      <c r="G42" s="1" t="str">
        <f>VLOOKUP(F42,surgeries_2800!A$2:B$19,2,FALSE)</f>
        <v>у тому числі: операції на органах зору</v>
      </c>
      <c r="H42" s="10">
        <v>1119</v>
      </c>
      <c r="I42" s="10">
        <v>617</v>
      </c>
    </row>
    <row r="43" spans="1:9" ht="12.75" customHeight="1">
      <c r="A43" s="1">
        <v>2017</v>
      </c>
      <c r="B43" s="1">
        <v>13</v>
      </c>
      <c r="C43" s="1" t="s">
        <v>590</v>
      </c>
      <c r="D43" s="10">
        <v>0</v>
      </c>
      <c r="E43" s="1" t="str">
        <f>VLOOKUP(D43,hosp_names!H$2:I$19,2,FALSE)</f>
        <v>зведена</v>
      </c>
      <c r="F43" s="10">
        <v>201</v>
      </c>
      <c r="G43" s="1" t="str">
        <f>VLOOKUP(F43,surgeries_2800!A$2:B$19,2,FALSE)</f>
        <v>з них мікрохірургічні</v>
      </c>
      <c r="H43" s="10">
        <v>550</v>
      </c>
      <c r="I43" s="10">
        <v>298</v>
      </c>
    </row>
    <row r="44" spans="1:9" ht="12.75" customHeight="1">
      <c r="A44" s="1">
        <v>2017</v>
      </c>
      <c r="B44" s="1">
        <v>13</v>
      </c>
      <c r="C44" s="1" t="s">
        <v>590</v>
      </c>
      <c r="D44" s="10">
        <v>0</v>
      </c>
      <c r="E44" s="1" t="str">
        <f>VLOOKUP(D44,hosp_names!H$2:I$19,2,FALSE)</f>
        <v>зведена</v>
      </c>
      <c r="F44" s="10">
        <v>300</v>
      </c>
      <c r="G44" s="1" t="str">
        <f>VLOOKUP(F44,surgeries_2800!A$2:B$19,2,FALSE)</f>
        <v>операції на органах вуха, горла, носа</v>
      </c>
      <c r="H44" s="10">
        <v>360</v>
      </c>
      <c r="I44" s="10">
        <v>41</v>
      </c>
    </row>
    <row r="45" spans="1:9" ht="12.75" customHeight="1">
      <c r="A45" s="1">
        <v>2017</v>
      </c>
      <c r="B45" s="1">
        <v>13</v>
      </c>
      <c r="C45" s="1" t="s">
        <v>590</v>
      </c>
      <c r="D45" s="10">
        <v>0</v>
      </c>
      <c r="E45" s="1" t="str">
        <f>VLOOKUP(D45,hosp_names!H$2:I$19,2,FALSE)</f>
        <v>зведена</v>
      </c>
      <c r="F45" s="10">
        <v>301</v>
      </c>
      <c r="G45" s="1" t="str">
        <f>VLOOKUP(F45,surgeries_2800!A$2:B$19,2,FALSE)</f>
        <v>з них на вусі</v>
      </c>
      <c r="H45" s="10">
        <v>38</v>
      </c>
      <c r="I45" s="10">
        <v>7</v>
      </c>
    </row>
    <row r="46" spans="1:9" ht="12.75" customHeight="1">
      <c r="A46" s="1">
        <v>2017</v>
      </c>
      <c r="B46" s="1">
        <v>13</v>
      </c>
      <c r="C46" s="1" t="s">
        <v>590</v>
      </c>
      <c r="D46" s="10">
        <v>0</v>
      </c>
      <c r="E46" s="1" t="str">
        <f>VLOOKUP(D46,hosp_names!H$2:I$19,2,FALSE)</f>
        <v>зведена</v>
      </c>
      <c r="F46" s="10">
        <v>400</v>
      </c>
      <c r="G46" s="1" t="str">
        <f>VLOOKUP(F46,surgeries_2800!A$2:B$19,2,FALSE)</f>
        <v>операції на щелепно-лицьовій ділянці та ротовій порожнині</v>
      </c>
      <c r="H46" s="10">
        <v>745</v>
      </c>
      <c r="I46" s="10">
        <v>224</v>
      </c>
    </row>
    <row r="47" spans="1:9" ht="12.75" customHeight="1">
      <c r="A47" s="1">
        <v>2017</v>
      </c>
      <c r="B47" s="1">
        <v>13</v>
      </c>
      <c r="C47" s="1" t="s">
        <v>590</v>
      </c>
      <c r="D47" s="10">
        <v>0</v>
      </c>
      <c r="E47" s="1" t="str">
        <f>VLOOKUP(D47,hosp_names!H$2:I$19,2,FALSE)</f>
        <v>зведена</v>
      </c>
      <c r="F47" s="10">
        <v>500</v>
      </c>
      <c r="G47" s="1" t="str">
        <f>VLOOKUP(F47,surgeries_2800!A$2:B$19,2,FALSE)</f>
        <v>операції на судинах</v>
      </c>
      <c r="H47" s="10">
        <v>14</v>
      </c>
      <c r="I47" s="10">
        <v>3</v>
      </c>
    </row>
    <row r="48" spans="1:9" ht="12.75" customHeight="1">
      <c r="A48" s="1">
        <v>2017</v>
      </c>
      <c r="B48" s="1">
        <v>13</v>
      </c>
      <c r="C48" s="1" t="s">
        <v>590</v>
      </c>
      <c r="D48" s="10">
        <v>0</v>
      </c>
      <c r="E48" s="1" t="str">
        <f>VLOOKUP(D48,hosp_names!H$2:I$19,2,FALSE)</f>
        <v>зведена</v>
      </c>
      <c r="F48" s="10">
        <v>700</v>
      </c>
      <c r="G48" s="1" t="str">
        <f>VLOOKUP(F48,surgeries_2800!A$2:B$19,2,FALSE)</f>
        <v>операції на сечостатевій системі</v>
      </c>
      <c r="H48" s="10">
        <v>1729</v>
      </c>
      <c r="I48" s="10">
        <v>517</v>
      </c>
    </row>
    <row r="49" spans="1:9" ht="12.75" customHeight="1">
      <c r="A49" s="1">
        <v>2017</v>
      </c>
      <c r="B49" s="1">
        <v>13</v>
      </c>
      <c r="C49" s="1" t="s">
        <v>590</v>
      </c>
      <c r="D49" s="10">
        <v>0</v>
      </c>
      <c r="E49" s="1" t="str">
        <f>VLOOKUP(D49,hosp_names!H$2:I$19,2,FALSE)</f>
        <v>зведена</v>
      </c>
      <c r="F49" s="10">
        <v>701</v>
      </c>
      <c r="G49" s="1" t="str">
        <f>VLOOKUP(F49,surgeries_2800!A$2:B$19,2,FALSE)</f>
        <v>з них операції на жіночих статевих органах</v>
      </c>
      <c r="H49" s="10">
        <v>319</v>
      </c>
      <c r="I49" s="10">
        <v>117</v>
      </c>
    </row>
    <row r="50" spans="1:9" ht="12.75" customHeight="1">
      <c r="A50" s="1">
        <v>2017</v>
      </c>
      <c r="B50" s="1">
        <v>13</v>
      </c>
      <c r="C50" s="1" t="s">
        <v>590</v>
      </c>
      <c r="D50" s="10">
        <v>0</v>
      </c>
      <c r="E50" s="1" t="str">
        <f>VLOOKUP(D50,hosp_names!H$2:I$19,2,FALSE)</f>
        <v>зведена</v>
      </c>
      <c r="F50" s="10">
        <v>800</v>
      </c>
      <c r="G50" s="1" t="str">
        <f>VLOOKUP(F50,surgeries_2800!A$2:B$19,2,FALSE)</f>
        <v>операції на кістково-м’язовій системі</v>
      </c>
      <c r="H50" s="10">
        <v>570</v>
      </c>
      <c r="I50" s="10">
        <v>104</v>
      </c>
    </row>
    <row r="51" spans="1:9" ht="12.75" customHeight="1">
      <c r="A51" s="1">
        <v>2017</v>
      </c>
      <c r="B51" s="1">
        <v>13</v>
      </c>
      <c r="C51" s="1" t="s">
        <v>590</v>
      </c>
      <c r="D51" s="10">
        <v>0</v>
      </c>
      <c r="E51" s="1" t="str">
        <f>VLOOKUP(D51,hosp_names!H$2:I$19,2,FALSE)</f>
        <v>зведена</v>
      </c>
      <c r="F51" s="10">
        <v>900</v>
      </c>
      <c r="G51" s="1" t="str">
        <f>VLOOKUP(F51,surgeries_2800!A$2:B$19,2,FALSE)</f>
        <v>операції на молочній залозі</v>
      </c>
      <c r="H51" s="10">
        <v>14</v>
      </c>
      <c r="I51" s="10">
        <v>4</v>
      </c>
    </row>
    <row r="52" spans="1:9" ht="12.75" customHeight="1">
      <c r="A52" s="1">
        <v>2017</v>
      </c>
      <c r="B52" s="1">
        <v>13</v>
      </c>
      <c r="C52" s="1" t="s">
        <v>590</v>
      </c>
      <c r="D52" s="10">
        <v>0</v>
      </c>
      <c r="E52" s="1" t="str">
        <f>VLOOKUP(D52,hosp_names!H$2:I$19,2,FALSE)</f>
        <v>зведена</v>
      </c>
      <c r="F52" s="10">
        <v>1000</v>
      </c>
      <c r="G52" s="1" t="str">
        <f>VLOOKUP(F52,surgeries_2800!A$2:B$19,2,FALSE)</f>
        <v>операції на шкірі та підшкірній клітковині</v>
      </c>
      <c r="H52" s="10">
        <v>1673</v>
      </c>
      <c r="I52" s="10">
        <v>219</v>
      </c>
    </row>
    <row r="53" spans="1:9" ht="12.75" customHeight="1">
      <c r="A53" s="1">
        <v>2017</v>
      </c>
      <c r="B53" s="1">
        <v>13</v>
      </c>
      <c r="C53" s="1" t="s">
        <v>590</v>
      </c>
      <c r="D53" s="10">
        <v>0</v>
      </c>
      <c r="E53" s="1" t="str">
        <f>VLOOKUP(D53,hosp_names!H$2:I$19,2,FALSE)</f>
        <v>зведена</v>
      </c>
      <c r="F53" s="10">
        <v>1100</v>
      </c>
      <c r="G53" s="1" t="str">
        <f>VLOOKUP(F53,surgeries_2800!A$2:B$19,2,FALSE)</f>
        <v>інші</v>
      </c>
      <c r="H53" s="10">
        <v>323</v>
      </c>
      <c r="I53" s="10">
        <v>5</v>
      </c>
    </row>
    <row r="54" spans="1:9" ht="12.75" customHeight="1">
      <c r="A54" s="1">
        <v>2017</v>
      </c>
      <c r="B54" s="1">
        <v>13</v>
      </c>
      <c r="C54" s="1" t="s">
        <v>590</v>
      </c>
      <c r="D54" s="10">
        <v>0</v>
      </c>
      <c r="E54" s="1" t="str">
        <f>VLOOKUP(D54,hosp_names!H$2:I$19,2,FALSE)</f>
        <v>зведена</v>
      </c>
      <c r="F54" s="10">
        <v>1200</v>
      </c>
      <c r="G54" s="1" t="str">
        <f>VLOOKUP(F54,surgeries_2800!A$2:B$19,2,FALSE)</f>
        <v>Крім того, видалення зубів та коренів</v>
      </c>
      <c r="H54" s="10">
        <v>13038</v>
      </c>
      <c r="I54" s="10">
        <v>3477</v>
      </c>
    </row>
    <row r="55" spans="1:9" ht="12.75" customHeight="1">
      <c r="B55" s="1"/>
      <c r="C55" s="1"/>
      <c r="D55" s="10"/>
      <c r="E55" s="1"/>
      <c r="F55" s="10"/>
      <c r="G55" s="1"/>
      <c r="H55" s="10"/>
      <c r="I55" s="10"/>
    </row>
    <row r="56" spans="1:9" ht="12.75" customHeight="1">
      <c r="B56" s="1"/>
      <c r="C56" s="1"/>
      <c r="D56" s="10"/>
      <c r="E56" s="1"/>
      <c r="F56" s="10"/>
      <c r="G56" s="1"/>
      <c r="H56" s="10"/>
      <c r="I56" s="10"/>
    </row>
    <row r="57" spans="1:9" ht="12.75" customHeight="1">
      <c r="B57" s="1"/>
      <c r="C57" s="1"/>
      <c r="D57" s="10"/>
      <c r="E57" s="11"/>
      <c r="F57" s="10"/>
      <c r="G57" s="1"/>
      <c r="H57" s="10"/>
      <c r="I57" s="10"/>
    </row>
    <row r="58" spans="1:9" ht="12.75" customHeight="1">
      <c r="B58" s="1"/>
      <c r="C58" s="1"/>
      <c r="D58" s="10"/>
      <c r="E58" s="11"/>
      <c r="F58" s="10"/>
      <c r="G58" s="1"/>
      <c r="H58" s="10"/>
      <c r="I58" s="10"/>
    </row>
    <row r="59" spans="1:9" ht="12.75" customHeight="1">
      <c r="B59" s="1"/>
      <c r="C59" s="1"/>
      <c r="D59" s="10"/>
      <c r="E59" s="11"/>
      <c r="F59" s="10"/>
      <c r="G59" s="1"/>
      <c r="H59" s="10"/>
      <c r="I59" s="10"/>
    </row>
    <row r="60" spans="1:9" ht="12.75" customHeight="1">
      <c r="B60" s="1"/>
      <c r="C60" s="1"/>
      <c r="D60" s="10"/>
      <c r="E60" s="11"/>
      <c r="F60" s="10"/>
      <c r="G60" s="1"/>
      <c r="H60" s="10"/>
      <c r="I60" s="10"/>
    </row>
    <row r="61" spans="1:9" ht="12.75" customHeight="1">
      <c r="B61" s="1"/>
      <c r="C61" s="1"/>
      <c r="D61" s="10"/>
      <c r="E61" s="11"/>
      <c r="F61" s="10"/>
      <c r="G61" s="1"/>
      <c r="H61" s="10"/>
      <c r="I61" s="10"/>
    </row>
    <row r="62" spans="1:9" ht="12.75" customHeight="1">
      <c r="B62" s="1"/>
      <c r="C62" s="1"/>
      <c r="D62" s="10"/>
      <c r="E62" s="11"/>
      <c r="F62" s="10"/>
      <c r="G62" s="1"/>
      <c r="H62" s="10"/>
      <c r="I62" s="10"/>
    </row>
    <row r="63" spans="1:9" ht="12.75" customHeight="1">
      <c r="B63" s="1"/>
      <c r="C63" s="1"/>
      <c r="D63" s="10"/>
      <c r="E63" s="1"/>
      <c r="F63" s="10"/>
      <c r="G63" s="1"/>
      <c r="H63" s="10"/>
      <c r="I63" s="10"/>
    </row>
    <row r="64" spans="1:9" ht="12.75" customHeight="1">
      <c r="B64" s="1"/>
      <c r="C64" s="1"/>
      <c r="D64" s="10"/>
      <c r="E64" s="1"/>
      <c r="F64" s="10"/>
      <c r="G64" s="1"/>
      <c r="H64" s="10"/>
      <c r="I64" s="10"/>
    </row>
    <row r="65" spans="2:9" ht="12.75" customHeight="1">
      <c r="B65" s="1"/>
      <c r="C65" s="1"/>
      <c r="D65" s="10"/>
      <c r="E65" s="1"/>
      <c r="F65" s="10"/>
      <c r="G65" s="1"/>
      <c r="H65" s="10"/>
      <c r="I65" s="10"/>
    </row>
    <row r="66" spans="2:9" ht="12.75" customHeight="1">
      <c r="B66" s="1"/>
      <c r="C66" s="1"/>
    </row>
    <row r="67" spans="2:9" ht="12.75" customHeight="1">
      <c r="B67" s="1"/>
      <c r="C67" s="1"/>
    </row>
    <row r="68" spans="2:9" ht="12.75" customHeight="1">
      <c r="B68" s="1"/>
      <c r="C68" s="1"/>
    </row>
    <row r="69" spans="2:9" ht="12.75" customHeight="1">
      <c r="B69" s="1"/>
      <c r="C69" s="1"/>
    </row>
    <row r="70" spans="2:9" ht="12.75" customHeight="1">
      <c r="B70" s="1"/>
      <c r="C70" s="1"/>
    </row>
    <row r="71" spans="2:9" ht="12.75" customHeight="1">
      <c r="B71" s="1"/>
      <c r="C71" s="1"/>
    </row>
    <row r="72" spans="2:9" ht="12.75" customHeight="1">
      <c r="B72" s="1"/>
      <c r="C72" s="1"/>
    </row>
    <row r="73" spans="2:9" ht="12.75" customHeight="1">
      <c r="B73" s="1"/>
      <c r="C73" s="1"/>
    </row>
    <row r="74" spans="2:9" ht="12.75" customHeight="1">
      <c r="B74" s="1"/>
      <c r="C74" s="1"/>
    </row>
    <row r="75" spans="2:9" ht="12.75" customHeight="1">
      <c r="B75" s="1"/>
      <c r="C75" s="1"/>
    </row>
    <row r="76" spans="2:9" ht="12.75" customHeight="1">
      <c r="B76" s="1"/>
      <c r="C76" s="1"/>
    </row>
    <row r="77" spans="2:9" ht="12.75" customHeight="1">
      <c r="B77" s="1"/>
      <c r="C77" s="1"/>
    </row>
    <row r="78" spans="2:9" ht="12.75" customHeight="1">
      <c r="B78" s="1"/>
      <c r="C78" s="1"/>
    </row>
    <row r="79" spans="2:9" ht="12.75" customHeight="1">
      <c r="B79" s="1"/>
      <c r="C79" s="1"/>
    </row>
    <row r="80" spans="2:9" ht="12.75" customHeight="1">
      <c r="B80" s="1"/>
      <c r="C80" s="1"/>
    </row>
    <row r="81" spans="2:3" ht="12.75" customHeight="1">
      <c r="B81" s="1"/>
      <c r="C81" s="1"/>
    </row>
    <row r="82" spans="2:3" ht="12.75" customHeight="1">
      <c r="B82" s="1"/>
      <c r="C82" s="1"/>
    </row>
    <row r="83" spans="2:3" ht="12.75" customHeight="1">
      <c r="B83" s="1"/>
      <c r="C83" s="1"/>
    </row>
    <row r="84" spans="2:3" ht="12.75" customHeight="1">
      <c r="B84" s="1"/>
      <c r="C84" s="1"/>
    </row>
    <row r="85" spans="2:3" ht="12.75" customHeight="1">
      <c r="B85" s="1"/>
      <c r="C85" s="1"/>
    </row>
    <row r="86" spans="2:3" ht="12.75" customHeight="1">
      <c r="B86" s="1"/>
      <c r="C86" s="1"/>
    </row>
    <row r="87" spans="2:3" ht="12.75" customHeight="1">
      <c r="B87" s="1"/>
      <c r="C87" s="1"/>
    </row>
    <row r="88" spans="2:3" ht="12.75" customHeight="1">
      <c r="B88" s="1"/>
      <c r="C88" s="1"/>
    </row>
    <row r="89" spans="2:3" ht="12.75" customHeight="1">
      <c r="B89" s="1"/>
      <c r="C89" s="1"/>
    </row>
    <row r="90" spans="2:3" ht="12.75" customHeight="1">
      <c r="B90" s="1"/>
      <c r="C90" s="1"/>
    </row>
    <row r="91" spans="2:3" ht="12.75" customHeight="1">
      <c r="B91" s="1"/>
      <c r="C91" s="1"/>
    </row>
    <row r="92" spans="2:3" ht="12.75" customHeight="1">
      <c r="B92" s="1"/>
      <c r="C92" s="1"/>
    </row>
    <row r="93" spans="2:3" ht="12.75" customHeight="1">
      <c r="B93" s="1"/>
      <c r="C93" s="1"/>
    </row>
    <row r="94" spans="2:3" ht="12.75" customHeight="1">
      <c r="B94" s="1"/>
      <c r="C94" s="1"/>
    </row>
    <row r="95" spans="2:3" ht="12.75" customHeight="1">
      <c r="B95" s="1"/>
      <c r="C95" s="1"/>
    </row>
    <row r="96" spans="2:3" ht="12.75" customHeight="1">
      <c r="B96" s="1"/>
      <c r="C96" s="1"/>
    </row>
    <row r="97" spans="2:3" ht="12.75" customHeight="1">
      <c r="B97" s="1"/>
      <c r="C97" s="1"/>
    </row>
    <row r="98" spans="2:3" ht="12.75" customHeight="1">
      <c r="B98" s="1"/>
      <c r="C98" s="1"/>
    </row>
    <row r="99" spans="2:3" ht="12.75" customHeight="1">
      <c r="B99" s="1"/>
      <c r="C99" s="1"/>
    </row>
    <row r="100" spans="2:3" ht="12.75" customHeight="1">
      <c r="B100" s="1"/>
      <c r="C100" s="1"/>
    </row>
    <row r="101" spans="2:3" ht="12.75" customHeight="1">
      <c r="B101" s="1"/>
      <c r="C101" s="1"/>
    </row>
    <row r="102" spans="2:3" ht="12.75" customHeight="1">
      <c r="B102" s="1"/>
      <c r="C102" s="1"/>
    </row>
    <row r="103" spans="2:3" ht="12.75" customHeight="1">
      <c r="B103" s="1"/>
      <c r="C103" s="1"/>
    </row>
    <row r="104" spans="2:3" ht="12.75" customHeight="1">
      <c r="B104" s="1"/>
      <c r="C104" s="1"/>
    </row>
    <row r="105" spans="2:3" ht="12.75" customHeight="1">
      <c r="B105" s="1"/>
      <c r="C105" s="1"/>
    </row>
    <row r="106" spans="2:3" ht="12.75" customHeight="1">
      <c r="B106" s="1"/>
      <c r="C106" s="1"/>
    </row>
    <row r="107" spans="2:3" ht="12.75" customHeight="1">
      <c r="B107" s="1"/>
      <c r="C107" s="1"/>
    </row>
    <row r="108" spans="2:3" ht="12.75" customHeight="1">
      <c r="B108" s="1"/>
      <c r="C108" s="1"/>
    </row>
    <row r="109" spans="2:3" ht="12.75" customHeight="1">
      <c r="B109" s="1"/>
      <c r="C109" s="1"/>
    </row>
    <row r="110" spans="2:3" ht="12.75" customHeight="1">
      <c r="B110" s="1"/>
      <c r="C110" s="1"/>
    </row>
    <row r="111" spans="2:3" ht="12.75" customHeight="1">
      <c r="B111" s="1"/>
      <c r="C111" s="1"/>
    </row>
    <row r="112" spans="2:3" ht="12.75" customHeight="1">
      <c r="B112" s="1"/>
      <c r="C112" s="1"/>
    </row>
    <row r="113" spans="2:3" ht="12.75" customHeight="1">
      <c r="B113" s="1"/>
      <c r="C113" s="1"/>
    </row>
    <row r="114" spans="2:3" ht="12.75" customHeight="1">
      <c r="B114" s="1"/>
      <c r="C114" s="1"/>
    </row>
    <row r="115" spans="2:3" ht="12.75" customHeight="1">
      <c r="B115" s="1"/>
      <c r="C115" s="1"/>
    </row>
    <row r="116" spans="2:3" ht="12.75" customHeight="1">
      <c r="B116" s="1"/>
      <c r="C116" s="1"/>
    </row>
    <row r="117" spans="2:3" ht="12.75" customHeight="1">
      <c r="B117" s="1"/>
      <c r="C117" s="1"/>
    </row>
    <row r="118" spans="2:3" ht="12.75" customHeight="1">
      <c r="B118" s="1"/>
      <c r="C118" s="1"/>
    </row>
    <row r="119" spans="2:3" ht="12.75" customHeight="1">
      <c r="B119" s="1"/>
      <c r="C119" s="1"/>
    </row>
    <row r="120" spans="2:3" ht="12.75" customHeight="1">
      <c r="B120" s="1"/>
      <c r="C120" s="1"/>
    </row>
    <row r="121" spans="2:3" ht="12.75" customHeight="1">
      <c r="B121" s="1"/>
      <c r="C121" s="1"/>
    </row>
    <row r="122" spans="2:3" ht="12.75" customHeight="1">
      <c r="B122" s="1"/>
      <c r="C122" s="1"/>
    </row>
    <row r="123" spans="2:3" ht="12.75" customHeight="1">
      <c r="B123" s="1"/>
      <c r="C123" s="1"/>
    </row>
    <row r="124" spans="2:3" ht="12.75" customHeight="1">
      <c r="B124" s="1"/>
      <c r="C124" s="1"/>
    </row>
    <row r="125" spans="2:3" ht="12.75" customHeight="1">
      <c r="B125" s="1"/>
      <c r="C125" s="1"/>
    </row>
    <row r="126" spans="2:3" ht="12.75" customHeight="1">
      <c r="B126" s="1"/>
      <c r="C126" s="1"/>
    </row>
    <row r="127" spans="2:3" ht="12.75" customHeight="1">
      <c r="B127" s="1"/>
      <c r="C127" s="1"/>
    </row>
    <row r="128" spans="2:3" ht="12.75" customHeight="1">
      <c r="B128" s="1"/>
      <c r="C128" s="1"/>
    </row>
    <row r="129" spans="2:3" ht="12.75" customHeight="1">
      <c r="B129" s="1"/>
      <c r="C129" s="1"/>
    </row>
    <row r="130" spans="2:3" ht="12.75" customHeight="1">
      <c r="B130" s="1"/>
      <c r="C130" s="1"/>
    </row>
    <row r="131" spans="2:3" ht="12.75" customHeight="1">
      <c r="B131" s="1"/>
      <c r="C131" s="1"/>
    </row>
    <row r="132" spans="2:3" ht="12.75" customHeight="1">
      <c r="B132" s="1"/>
      <c r="C132" s="1"/>
    </row>
    <row r="133" spans="2:3" ht="12.75" customHeight="1">
      <c r="B133" s="1"/>
      <c r="C133" s="1"/>
    </row>
    <row r="134" spans="2:3" ht="12.75" customHeight="1">
      <c r="B134" s="1"/>
      <c r="C134" s="1"/>
    </row>
    <row r="135" spans="2:3" ht="12.75" customHeight="1">
      <c r="B135" s="1"/>
      <c r="C135" s="1"/>
    </row>
    <row r="136" spans="2:3" ht="12.75" customHeight="1">
      <c r="B136" s="1"/>
      <c r="C136" s="1"/>
    </row>
    <row r="137" spans="2:3" ht="12.75" customHeight="1">
      <c r="B137" s="1"/>
      <c r="C137" s="1"/>
    </row>
    <row r="138" spans="2:3" ht="12.75" customHeight="1">
      <c r="B138" s="1"/>
      <c r="C138" s="1"/>
    </row>
    <row r="139" spans="2:3" ht="12.75" customHeight="1">
      <c r="B139" s="1"/>
      <c r="C139" s="1"/>
    </row>
    <row r="140" spans="2:3" ht="12.75" customHeight="1">
      <c r="B140" s="1"/>
      <c r="C140" s="1"/>
    </row>
    <row r="141" spans="2:3" ht="12.75" customHeight="1">
      <c r="B141" s="1"/>
      <c r="C141" s="1"/>
    </row>
    <row r="142" spans="2:3" ht="12.75" customHeight="1">
      <c r="B142" s="1"/>
      <c r="C142" s="1"/>
    </row>
    <row r="143" spans="2:3" ht="12.75" customHeight="1">
      <c r="B143" s="1"/>
      <c r="C143" s="1"/>
    </row>
    <row r="144" spans="2:3" ht="12.75" customHeight="1">
      <c r="B144" s="1"/>
      <c r="C144" s="1"/>
    </row>
    <row r="145" spans="2:3" ht="12.75" customHeight="1">
      <c r="B145" s="1"/>
      <c r="C145" s="1"/>
    </row>
    <row r="146" spans="2:3" ht="12.75" customHeight="1">
      <c r="B146" s="1"/>
      <c r="C146" s="1"/>
    </row>
    <row r="147" spans="2:3" ht="12.75" customHeight="1">
      <c r="B147" s="1"/>
      <c r="C147" s="1"/>
    </row>
    <row r="148" spans="2:3" ht="12.75" customHeight="1">
      <c r="B148" s="1"/>
      <c r="C148" s="1"/>
    </row>
    <row r="149" spans="2:3" ht="12.75" customHeight="1">
      <c r="B149" s="1"/>
      <c r="C149" s="1"/>
    </row>
    <row r="150" spans="2:3" ht="12.75" customHeight="1">
      <c r="B150" s="1"/>
      <c r="C150" s="1"/>
    </row>
    <row r="151" spans="2:3" ht="12.75" customHeight="1">
      <c r="B151" s="1"/>
      <c r="C151" s="1"/>
    </row>
    <row r="152" spans="2:3" ht="12.75" customHeight="1">
      <c r="B152" s="1"/>
      <c r="C152" s="1"/>
    </row>
    <row r="153" spans="2:3" ht="12.75" customHeight="1">
      <c r="B153" s="1"/>
      <c r="C153" s="1"/>
    </row>
    <row r="154" spans="2:3" ht="12.75" customHeight="1">
      <c r="B154" s="1"/>
      <c r="C154" s="1"/>
    </row>
    <row r="155" spans="2:3" ht="12.75" customHeight="1">
      <c r="B155" s="1"/>
      <c r="C155" s="1"/>
    </row>
    <row r="156" spans="2:3" ht="12.75" customHeight="1">
      <c r="B156" s="1"/>
      <c r="C156" s="1"/>
    </row>
    <row r="157" spans="2:3" ht="12.75" customHeight="1">
      <c r="B157" s="1"/>
      <c r="C157" s="1"/>
    </row>
    <row r="158" spans="2:3" ht="12.75" customHeight="1">
      <c r="B158" s="1"/>
      <c r="C158" s="1"/>
    </row>
    <row r="159" spans="2:3" ht="12.75" customHeight="1">
      <c r="B159" s="1"/>
      <c r="C159" s="1"/>
    </row>
    <row r="160" spans="2:3" ht="12.75" customHeight="1">
      <c r="B160" s="1"/>
      <c r="C160" s="1"/>
    </row>
    <row r="161" spans="2:3" ht="12.75" customHeight="1">
      <c r="B161" s="1"/>
      <c r="C161" s="1"/>
    </row>
    <row r="162" spans="2:3" ht="12.75" customHeight="1">
      <c r="B162" s="1"/>
      <c r="C162" s="1"/>
    </row>
    <row r="163" spans="2:3" ht="12.75" customHeight="1">
      <c r="B163" s="1"/>
      <c r="C163" s="1"/>
    </row>
    <row r="164" spans="2:3" ht="12.75" customHeight="1">
      <c r="B164" s="1"/>
      <c r="C164" s="1"/>
    </row>
    <row r="165" spans="2:3" ht="12.75" customHeight="1">
      <c r="B165" s="1"/>
      <c r="C165" s="1"/>
    </row>
    <row r="166" spans="2:3" ht="12.75" customHeight="1">
      <c r="B166" s="1"/>
      <c r="C166" s="1"/>
    </row>
    <row r="167" spans="2:3" ht="12.75" customHeight="1">
      <c r="B167" s="1"/>
      <c r="C167" s="1"/>
    </row>
    <row r="168" spans="2:3" ht="12.75" customHeight="1">
      <c r="B168" s="1"/>
      <c r="C168" s="1"/>
    </row>
    <row r="169" spans="2:3" ht="12.75" customHeight="1">
      <c r="B169" s="1"/>
      <c r="C169" s="1"/>
    </row>
    <row r="170" spans="2:3" ht="12.75" customHeight="1">
      <c r="B170" s="1"/>
      <c r="C170" s="1"/>
    </row>
    <row r="171" spans="2:3" ht="12.75" customHeight="1">
      <c r="B171" s="1"/>
      <c r="C171" s="1"/>
    </row>
    <row r="172" spans="2:3" ht="12.75" customHeight="1">
      <c r="B172" s="1"/>
      <c r="C172" s="1"/>
    </row>
    <row r="173" spans="2:3" ht="12.75" customHeight="1">
      <c r="B173" s="1"/>
      <c r="C173" s="1"/>
    </row>
    <row r="174" spans="2:3" ht="12.75" customHeight="1">
      <c r="B174" s="1"/>
      <c r="C174" s="1"/>
    </row>
    <row r="175" spans="2:3" ht="12.75" customHeight="1">
      <c r="B175" s="1"/>
      <c r="C175" s="1"/>
    </row>
    <row r="176" spans="2:3" ht="12.75" customHeight="1">
      <c r="B176" s="1"/>
      <c r="C176" s="1"/>
    </row>
    <row r="177" spans="2:3" ht="12.75" customHeight="1">
      <c r="B177" s="1"/>
      <c r="C177" s="1"/>
    </row>
    <row r="178" spans="2:3" ht="12.75" customHeight="1">
      <c r="B178" s="1"/>
      <c r="C178" s="1"/>
    </row>
    <row r="179" spans="2:3" ht="12.75" customHeight="1">
      <c r="B179" s="1"/>
      <c r="C179" s="1"/>
    </row>
    <row r="180" spans="2:3" ht="12.75" customHeight="1">
      <c r="B180" s="1"/>
      <c r="C180" s="1"/>
    </row>
    <row r="181" spans="2:3" ht="12.75" customHeight="1">
      <c r="B181" s="1"/>
      <c r="C181" s="1"/>
    </row>
    <row r="182" spans="2:3" ht="12.75" customHeight="1">
      <c r="B182" s="1"/>
      <c r="C182" s="1"/>
    </row>
    <row r="183" spans="2:3" ht="12.75" customHeight="1">
      <c r="B183" s="1"/>
      <c r="C183" s="1"/>
    </row>
    <row r="184" spans="2:3" ht="12.75" customHeight="1">
      <c r="B184" s="1"/>
      <c r="C184" s="1"/>
    </row>
    <row r="185" spans="2:3" ht="12.75" customHeight="1">
      <c r="B185" s="1"/>
      <c r="C185" s="1"/>
    </row>
    <row r="186" spans="2:3" ht="12.75" customHeight="1">
      <c r="B186" s="1"/>
      <c r="C186" s="1"/>
    </row>
    <row r="187" spans="2:3" ht="12.75" customHeight="1">
      <c r="B187" s="1"/>
      <c r="C187" s="1"/>
    </row>
    <row r="188" spans="2:3" ht="12.75" customHeight="1">
      <c r="B188" s="1"/>
      <c r="C188" s="1"/>
    </row>
    <row r="189" spans="2:3" ht="12.75" customHeight="1">
      <c r="B189" s="1"/>
      <c r="C189" s="1"/>
    </row>
    <row r="190" spans="2:3" ht="12.75" customHeight="1">
      <c r="B190" s="1"/>
      <c r="C190" s="1"/>
    </row>
    <row r="191" spans="2:3" ht="12.75" customHeight="1">
      <c r="B191" s="1"/>
      <c r="C191" s="1"/>
    </row>
    <row r="192" spans="2:3" ht="12.75" customHeight="1">
      <c r="B192" s="1"/>
      <c r="C192" s="1"/>
    </row>
    <row r="193" spans="2:3" ht="12.75" customHeight="1">
      <c r="B193" s="1"/>
      <c r="C193" s="1"/>
    </row>
    <row r="194" spans="2:3" ht="12.75" customHeight="1">
      <c r="B194" s="1"/>
      <c r="C194" s="1"/>
    </row>
    <row r="195" spans="2:3" ht="12.75" customHeight="1">
      <c r="B195" s="1"/>
      <c r="C195" s="1"/>
    </row>
    <row r="196" spans="2:3" ht="12.75" customHeight="1">
      <c r="B196" s="1"/>
      <c r="C196" s="1"/>
    </row>
    <row r="197" spans="2:3" ht="12.75" customHeight="1">
      <c r="B197" s="1"/>
      <c r="C197" s="1"/>
    </row>
    <row r="198" spans="2:3" ht="12.75" customHeight="1">
      <c r="B198" s="1"/>
      <c r="C198" s="1"/>
    </row>
    <row r="199" spans="2:3" ht="12.75" customHeight="1">
      <c r="B199" s="1"/>
      <c r="C199" s="1"/>
    </row>
    <row r="200" spans="2:3" ht="12.75" customHeight="1">
      <c r="B200" s="1"/>
      <c r="C200" s="1"/>
    </row>
    <row r="201" spans="2:3" ht="12.75" customHeight="1">
      <c r="B201" s="1"/>
      <c r="C201" s="1"/>
    </row>
    <row r="202" spans="2:3" ht="12.75" customHeight="1">
      <c r="B202" s="1"/>
      <c r="C202" s="1"/>
    </row>
    <row r="203" spans="2:3" ht="12.75" customHeight="1">
      <c r="B203" s="1"/>
      <c r="C203" s="1"/>
    </row>
    <row r="204" spans="2:3" ht="12.75" customHeight="1">
      <c r="B204" s="1"/>
      <c r="C204" s="1"/>
    </row>
    <row r="205" spans="2:3" ht="12.75" customHeight="1">
      <c r="B205" s="1"/>
      <c r="C205" s="1"/>
    </row>
    <row r="206" spans="2:3" ht="12.75" customHeight="1">
      <c r="B206" s="1"/>
      <c r="C206" s="1"/>
    </row>
    <row r="207" spans="2:3" ht="12.75" customHeight="1">
      <c r="B207" s="1"/>
      <c r="C207" s="1"/>
    </row>
    <row r="208" spans="2:3" ht="12.75" customHeight="1">
      <c r="B208" s="1"/>
      <c r="C208" s="1"/>
    </row>
    <row r="209" spans="2:3" ht="12.75" customHeight="1">
      <c r="B209" s="1"/>
      <c r="C209" s="1"/>
    </row>
    <row r="210" spans="2:3" ht="12.75" customHeight="1">
      <c r="B210" s="1"/>
      <c r="C210" s="1"/>
    </row>
    <row r="211" spans="2:3" ht="12.75" customHeight="1">
      <c r="B211" s="1"/>
      <c r="C211" s="1"/>
    </row>
    <row r="212" spans="2:3" ht="12.75" customHeight="1">
      <c r="B212" s="1"/>
      <c r="C212" s="1"/>
    </row>
    <row r="213" spans="2:3" ht="12.75" customHeight="1">
      <c r="B213" s="1"/>
      <c r="C213" s="1"/>
    </row>
    <row r="214" spans="2:3" ht="12.75" customHeight="1">
      <c r="B214" s="1"/>
      <c r="C214" s="1"/>
    </row>
    <row r="215" spans="2:3" ht="12.75" customHeight="1">
      <c r="B215" s="1"/>
      <c r="C215" s="1"/>
    </row>
    <row r="216" spans="2:3" ht="12.75" customHeight="1">
      <c r="B216" s="1"/>
      <c r="C216" s="1"/>
    </row>
    <row r="217" spans="2:3" ht="12.75" customHeight="1">
      <c r="B217" s="1"/>
      <c r="C217" s="1"/>
    </row>
    <row r="218" spans="2:3" ht="12.75" customHeight="1">
      <c r="B218" s="1"/>
      <c r="C218" s="1"/>
    </row>
    <row r="219" spans="2:3" ht="12.75" customHeight="1">
      <c r="B219" s="1"/>
      <c r="C219" s="1"/>
    </row>
    <row r="220" spans="2:3" ht="12.75" customHeight="1">
      <c r="B220" s="1"/>
      <c r="C220" s="1"/>
    </row>
    <row r="221" spans="2:3" ht="12.75" customHeight="1">
      <c r="B221" s="1"/>
      <c r="C221" s="1"/>
    </row>
    <row r="222" spans="2:3" ht="12.75" customHeight="1">
      <c r="B222" s="1"/>
      <c r="C222" s="1"/>
    </row>
    <row r="223" spans="2:3" ht="12.75" customHeight="1">
      <c r="B223" s="1"/>
      <c r="C223" s="1"/>
    </row>
    <row r="224" spans="2:3" ht="12.75" customHeight="1">
      <c r="B224" s="1"/>
      <c r="C224" s="1"/>
    </row>
    <row r="225" spans="2:3" ht="12.75" customHeight="1">
      <c r="B225" s="1"/>
      <c r="C225" s="1"/>
    </row>
    <row r="226" spans="2:3" ht="12.75" customHeight="1">
      <c r="B226" s="1"/>
      <c r="C226" s="1"/>
    </row>
    <row r="227" spans="2:3" ht="12.75" customHeight="1">
      <c r="B227" s="1"/>
      <c r="C227" s="1"/>
    </row>
    <row r="228" spans="2:3" ht="12.75" customHeight="1">
      <c r="B228" s="1"/>
      <c r="C228" s="1"/>
    </row>
    <row r="229" spans="2:3" ht="12.75" customHeight="1">
      <c r="B229" s="1"/>
      <c r="C229" s="1"/>
    </row>
    <row r="230" spans="2:3" ht="12.75" customHeight="1">
      <c r="B230" s="1"/>
      <c r="C230" s="1"/>
    </row>
    <row r="231" spans="2:3" ht="12.75" customHeight="1">
      <c r="B231" s="1"/>
      <c r="C231" s="1"/>
    </row>
    <row r="232" spans="2:3" ht="12.75" customHeight="1">
      <c r="B232" s="1"/>
      <c r="C232" s="1"/>
    </row>
    <row r="233" spans="2:3" ht="12.75" customHeight="1">
      <c r="B233" s="1"/>
      <c r="C233" s="1"/>
    </row>
    <row r="234" spans="2:3" ht="12.75" customHeight="1">
      <c r="B234" s="1"/>
      <c r="C234" s="1"/>
    </row>
    <row r="235" spans="2:3" ht="12.75" customHeight="1">
      <c r="B235" s="1"/>
      <c r="C235" s="1"/>
    </row>
    <row r="236" spans="2:3" ht="12.75" customHeight="1">
      <c r="B236" s="1"/>
      <c r="C236" s="1"/>
    </row>
    <row r="237" spans="2:3" ht="12.75" customHeight="1">
      <c r="B237" s="1"/>
      <c r="C237" s="1"/>
    </row>
    <row r="238" spans="2:3" ht="12.75" customHeight="1">
      <c r="B238" s="1"/>
      <c r="C238" s="1"/>
    </row>
    <row r="239" spans="2:3" ht="12.75" customHeight="1">
      <c r="B239" s="1"/>
      <c r="C239" s="1"/>
    </row>
    <row r="240" spans="2:3" ht="12.75" customHeight="1">
      <c r="B240" s="1"/>
      <c r="C240" s="1"/>
    </row>
    <row r="241" spans="2:3" ht="12.75" customHeight="1">
      <c r="B241" s="1"/>
      <c r="C241" s="1"/>
    </row>
    <row r="242" spans="2:3" ht="12.75" customHeight="1">
      <c r="B242" s="1"/>
      <c r="C242" s="1"/>
    </row>
    <row r="243" spans="2:3" ht="12.75" customHeight="1">
      <c r="B243" s="1"/>
      <c r="C243" s="1"/>
    </row>
    <row r="244" spans="2:3" ht="12.75" customHeight="1">
      <c r="B244" s="1"/>
      <c r="C244" s="1"/>
    </row>
    <row r="245" spans="2:3" ht="12.75" customHeight="1">
      <c r="B245" s="1"/>
      <c r="C245" s="1"/>
    </row>
    <row r="246" spans="2:3" ht="12.75" customHeight="1">
      <c r="B246" s="1"/>
      <c r="C246" s="1"/>
    </row>
    <row r="247" spans="2:3" ht="12.75" customHeight="1">
      <c r="B247" s="1"/>
      <c r="C247" s="1"/>
    </row>
    <row r="248" spans="2:3" ht="12.75" customHeight="1">
      <c r="B248" s="1"/>
      <c r="C248" s="1"/>
    </row>
    <row r="249" spans="2:3" ht="12.75" customHeight="1">
      <c r="B249" s="1"/>
      <c r="C249" s="1"/>
    </row>
    <row r="250" spans="2:3" ht="12.75" customHeight="1">
      <c r="B250" s="1"/>
      <c r="C250" s="1"/>
    </row>
    <row r="251" spans="2:3" ht="12.75" customHeight="1">
      <c r="B251" s="1"/>
      <c r="C251" s="1"/>
    </row>
    <row r="252" spans="2:3" ht="12.75" customHeight="1">
      <c r="B252" s="1"/>
      <c r="C252" s="1"/>
    </row>
    <row r="253" spans="2:3" ht="12.75" customHeight="1">
      <c r="B253" s="1"/>
      <c r="C253" s="1"/>
    </row>
    <row r="254" spans="2:3" ht="12.75" customHeight="1">
      <c r="B254" s="1"/>
      <c r="C254" s="1"/>
    </row>
    <row r="255" spans="2:3" ht="12.75" customHeight="1">
      <c r="B255" s="1"/>
      <c r="C255" s="1"/>
    </row>
    <row r="256" spans="2:3" ht="12.75" customHeight="1">
      <c r="B256" s="1"/>
      <c r="C256" s="1"/>
    </row>
    <row r="257" spans="2:3" ht="12.75" customHeight="1">
      <c r="B257" s="1"/>
      <c r="C257" s="1"/>
    </row>
    <row r="258" spans="2:3" ht="12.75" customHeight="1">
      <c r="B258" s="1"/>
      <c r="C258" s="1"/>
    </row>
    <row r="259" spans="2:3" ht="12.75" customHeight="1">
      <c r="B259" s="1"/>
      <c r="C259" s="1"/>
    </row>
    <row r="260" spans="2:3" ht="12.75" customHeight="1">
      <c r="B260" s="1"/>
      <c r="C260" s="1"/>
    </row>
    <row r="261" spans="2:3" ht="12.75" customHeight="1">
      <c r="B261" s="1"/>
      <c r="C261" s="1"/>
    </row>
    <row r="262" spans="2:3" ht="12.75" customHeight="1">
      <c r="B262" s="1"/>
      <c r="C262" s="1"/>
    </row>
    <row r="263" spans="2:3" ht="12.75" customHeight="1">
      <c r="B263" s="1"/>
      <c r="C263" s="1"/>
    </row>
    <row r="264" spans="2:3" ht="12.75" customHeight="1">
      <c r="B264" s="1"/>
      <c r="C264" s="1"/>
    </row>
    <row r="265" spans="2:3" ht="12.75" customHeight="1"/>
    <row r="266" spans="2:3" ht="12.75" customHeight="1"/>
    <row r="267" spans="2:3" ht="12.75" customHeight="1"/>
    <row r="268" spans="2:3" ht="12.75" customHeight="1"/>
    <row r="269" spans="2:3" ht="12.75" customHeight="1"/>
    <row r="270" spans="2:3" ht="12.75" customHeight="1"/>
    <row r="271" spans="2:3" ht="12.75" customHeight="1"/>
    <row r="272" spans="2:3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00"/>
  <sheetViews>
    <sheetView workbookViewId="0"/>
  </sheetViews>
  <sheetFormatPr defaultColWidth="14.42578125" defaultRowHeight="15" customHeight="1"/>
  <cols>
    <col min="1" max="1" width="10.85546875" customWidth="1"/>
    <col min="2" max="2" width="74.42578125" customWidth="1"/>
    <col min="3" max="6" width="10.85546875" customWidth="1"/>
    <col min="7" max="26" width="8.7109375" customWidth="1"/>
  </cols>
  <sheetData>
    <row r="1" spans="1:4" ht="12.75" customHeight="1">
      <c r="A1" s="2" t="s">
        <v>1</v>
      </c>
      <c r="B1" s="2" t="s">
        <v>15</v>
      </c>
      <c r="C1" s="2" t="s">
        <v>16</v>
      </c>
    </row>
    <row r="2" spans="1:4" ht="12.75" customHeight="1">
      <c r="A2" t="s">
        <v>17</v>
      </c>
      <c r="B2" t="s">
        <v>18</v>
      </c>
      <c r="C2" t="s">
        <v>0</v>
      </c>
    </row>
    <row r="3" spans="1:4" ht="12.75" customHeight="1">
      <c r="A3" t="s">
        <v>19</v>
      </c>
    </row>
    <row r="4" spans="1:4" ht="12.75" customHeight="1">
      <c r="A4" t="s">
        <v>20</v>
      </c>
      <c r="B4" t="s">
        <v>21</v>
      </c>
      <c r="C4" t="s">
        <v>2</v>
      </c>
    </row>
    <row r="5" spans="1:4" ht="12.75" customHeight="1">
      <c r="B5" t="s">
        <v>22</v>
      </c>
      <c r="C5" t="s">
        <v>3</v>
      </c>
    </row>
    <row r="6" spans="1:4" ht="12.75" customHeight="1">
      <c r="A6" t="s">
        <v>23</v>
      </c>
    </row>
    <row r="7" spans="1:4" ht="12.75" customHeight="1">
      <c r="A7" t="s">
        <v>24</v>
      </c>
    </row>
    <row r="8" spans="1:4" ht="12.75" customHeight="1">
      <c r="A8" t="s">
        <v>25</v>
      </c>
      <c r="B8" t="s">
        <v>26</v>
      </c>
      <c r="C8" t="s">
        <v>4</v>
      </c>
    </row>
    <row r="9" spans="1:4" ht="12.75" customHeight="1">
      <c r="B9" t="s">
        <v>27</v>
      </c>
      <c r="C9" t="s">
        <v>5</v>
      </c>
    </row>
    <row r="10" spans="1:4" ht="12.75" customHeight="1">
      <c r="A10" t="s">
        <v>28</v>
      </c>
    </row>
    <row r="11" spans="1:4" ht="12.75" customHeight="1">
      <c r="A11" t="s">
        <v>29</v>
      </c>
      <c r="B11" t="s">
        <v>53</v>
      </c>
      <c r="C11" t="s">
        <v>6</v>
      </c>
    </row>
    <row r="12" spans="1:4" ht="12.75" customHeight="1">
      <c r="B12" t="s">
        <v>54</v>
      </c>
      <c r="C12" t="s">
        <v>55</v>
      </c>
    </row>
    <row r="13" spans="1:4" ht="12.75" customHeight="1">
      <c r="A13" t="s">
        <v>56</v>
      </c>
      <c r="B13" s="3" t="s">
        <v>57</v>
      </c>
      <c r="C13" t="s">
        <v>58</v>
      </c>
      <c r="D13">
        <f t="shared" ref="D13:D20" si="0">LEN(C13)</f>
        <v>15</v>
      </c>
    </row>
    <row r="14" spans="1:4" ht="12.75" customHeight="1">
      <c r="A14" t="s">
        <v>59</v>
      </c>
      <c r="B14" s="3" t="s">
        <v>60</v>
      </c>
      <c r="C14" t="s">
        <v>61</v>
      </c>
      <c r="D14">
        <f t="shared" si="0"/>
        <v>23</v>
      </c>
    </row>
    <row r="15" spans="1:4" ht="12.75" customHeight="1">
      <c r="A15" t="s">
        <v>62</v>
      </c>
      <c r="B15" s="3" t="s">
        <v>63</v>
      </c>
      <c r="C15" t="s">
        <v>64</v>
      </c>
      <c r="D15">
        <f t="shared" si="0"/>
        <v>10</v>
      </c>
    </row>
    <row r="16" spans="1:4" ht="12.75" customHeight="1">
      <c r="A16" t="s">
        <v>65</v>
      </c>
      <c r="B16" s="3" t="s">
        <v>66</v>
      </c>
      <c r="C16" t="s">
        <v>67</v>
      </c>
      <c r="D16">
        <f t="shared" si="0"/>
        <v>15</v>
      </c>
    </row>
    <row r="17" spans="1:4" ht="12.75" customHeight="1">
      <c r="A17" t="s">
        <v>68</v>
      </c>
      <c r="B17" s="3" t="s">
        <v>69</v>
      </c>
      <c r="C17" t="s">
        <v>70</v>
      </c>
      <c r="D17">
        <f t="shared" si="0"/>
        <v>22</v>
      </c>
    </row>
    <row r="18" spans="1:4" ht="12.75" customHeight="1">
      <c r="A18" t="s">
        <v>71</v>
      </c>
      <c r="B18" s="3" t="s">
        <v>72</v>
      </c>
      <c r="C18" t="s">
        <v>73</v>
      </c>
      <c r="D18">
        <f t="shared" si="0"/>
        <v>23</v>
      </c>
    </row>
    <row r="19" spans="1:4" ht="12.75" customHeight="1">
      <c r="A19" t="s">
        <v>74</v>
      </c>
      <c r="B19" s="3" t="s">
        <v>75</v>
      </c>
      <c r="C19" t="s">
        <v>76</v>
      </c>
      <c r="D19">
        <f t="shared" si="0"/>
        <v>10</v>
      </c>
    </row>
    <row r="20" spans="1:4" ht="12.75" customHeight="1">
      <c r="A20" t="s">
        <v>77</v>
      </c>
      <c r="B20" s="3" t="s">
        <v>78</v>
      </c>
      <c r="C20" t="s">
        <v>79</v>
      </c>
      <c r="D20">
        <f t="shared" si="0"/>
        <v>18</v>
      </c>
    </row>
    <row r="21" spans="1:4" ht="12.75" customHeight="1"/>
    <row r="22" spans="1:4" ht="12.75" customHeight="1"/>
    <row r="23" spans="1:4" ht="12.75" customHeight="1"/>
    <row r="24" spans="1:4" ht="12.75" customHeight="1"/>
    <row r="25" spans="1:4" ht="12.75" customHeight="1"/>
    <row r="26" spans="1:4" ht="12.75" customHeight="1"/>
    <row r="27" spans="1:4" ht="12.75" customHeight="1"/>
    <row r="28" spans="1:4" ht="12.75" customHeight="1"/>
    <row r="29" spans="1:4" ht="12.75" customHeight="1"/>
    <row r="30" spans="1:4" ht="12.75" customHeight="1"/>
    <row r="31" spans="1:4" ht="12.75" customHeight="1"/>
    <row r="32" spans="1: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921"/>
  <sheetViews>
    <sheetView workbookViewId="0">
      <selection activeCell="H2" sqref="H2"/>
    </sheetView>
  </sheetViews>
  <sheetFormatPr defaultColWidth="14.42578125" defaultRowHeight="15" customHeight="1"/>
  <cols>
    <col min="1" max="2" width="10.85546875" customWidth="1"/>
    <col min="3" max="3" width="11.5703125" bestFit="1" customWidth="1"/>
    <col min="4" max="4" width="10.85546875" customWidth="1"/>
    <col min="5" max="5" width="30.140625" bestFit="1" customWidth="1"/>
    <col min="6" max="6" width="10.85546875" customWidth="1"/>
    <col min="7" max="7" width="70.42578125" customWidth="1"/>
    <col min="8" max="15" width="10.85546875" customWidth="1"/>
    <col min="16" max="26" width="8.7109375" customWidth="1"/>
  </cols>
  <sheetData>
    <row r="1" spans="1:15" ht="12.75" customHeight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55</v>
      </c>
      <c r="H1" s="1" t="s">
        <v>58</v>
      </c>
      <c r="I1" s="1" t="s">
        <v>61</v>
      </c>
      <c r="J1" s="1" t="s">
        <v>64</v>
      </c>
      <c r="K1" s="1" t="s">
        <v>67</v>
      </c>
      <c r="L1" s="1" t="s">
        <v>70</v>
      </c>
      <c r="M1" s="1" t="s">
        <v>73</v>
      </c>
      <c r="N1" s="1" t="s">
        <v>76</v>
      </c>
      <c r="O1" s="1" t="s">
        <v>79</v>
      </c>
    </row>
    <row r="2" spans="1:15" ht="12.75" customHeight="1">
      <c r="A2" s="1">
        <v>2017</v>
      </c>
      <c r="B2" s="1">
        <v>13</v>
      </c>
      <c r="C2" s="1" t="s">
        <v>590</v>
      </c>
      <c r="D2" s="10">
        <v>16002</v>
      </c>
      <c r="E2" s="1" t="str">
        <f>VLOOKUP(D2,hosp_names!H$2:I$19,2,FALSE)</f>
        <v>Мiська лiкарня №5</v>
      </c>
      <c r="F2" s="10">
        <v>100</v>
      </c>
      <c r="G2" s="1" t="str">
        <f>VLOOKUP(F2,diseases!A$2:B$89,2,FALSE)</f>
        <v>Усього</v>
      </c>
      <c r="H2" s="10">
        <v>271</v>
      </c>
      <c r="I2" s="10">
        <v>3281</v>
      </c>
      <c r="J2" s="10">
        <v>0</v>
      </c>
      <c r="K2" s="10">
        <v>32</v>
      </c>
      <c r="L2" s="10">
        <v>0</v>
      </c>
      <c r="M2" s="10">
        <v>321</v>
      </c>
      <c r="N2" s="10">
        <v>0</v>
      </c>
      <c r="O2" s="10">
        <v>0</v>
      </c>
    </row>
    <row r="3" spans="1:15" ht="12.75" customHeight="1">
      <c r="A3" s="1">
        <v>2017</v>
      </c>
      <c r="B3" s="1">
        <v>13</v>
      </c>
      <c r="C3" s="1" t="s">
        <v>590</v>
      </c>
      <c r="D3" s="10">
        <v>16002</v>
      </c>
      <c r="E3" s="1" t="str">
        <f>VLOOKUP(D3,hosp_names!H$2:I$19,2,FALSE)</f>
        <v>Мiська лiкарня №5</v>
      </c>
      <c r="F3" s="10">
        <v>200</v>
      </c>
      <c r="G3" s="1" t="str">
        <f>VLOOKUP(F3,diseases!A$2:B$89,2,FALSE)</f>
        <v>у тому числі: Деякі інфекційні та паразитарні хвороби</v>
      </c>
      <c r="H3" s="10">
        <v>20</v>
      </c>
      <c r="I3" s="10">
        <v>175</v>
      </c>
      <c r="J3" s="10">
        <v>0</v>
      </c>
      <c r="K3" s="10">
        <v>12</v>
      </c>
      <c r="L3" s="10">
        <v>0</v>
      </c>
      <c r="M3" s="10">
        <v>119</v>
      </c>
      <c r="N3" s="10">
        <v>0</v>
      </c>
      <c r="O3" s="10">
        <v>0</v>
      </c>
    </row>
    <row r="4" spans="1:15" ht="12.75" customHeight="1">
      <c r="A4" s="1">
        <v>2017</v>
      </c>
      <c r="B4" s="1">
        <v>13</v>
      </c>
      <c r="C4" s="1" t="s">
        <v>590</v>
      </c>
      <c r="D4" s="10">
        <v>16002</v>
      </c>
      <c r="E4" s="1" t="str">
        <f>VLOOKUP(D4,hosp_names!H$2:I$19,2,FALSE)</f>
        <v>Мiська лiкарня №5</v>
      </c>
      <c r="F4" s="10">
        <v>1300</v>
      </c>
      <c r="G4" s="1" t="str">
        <f>VLOOKUP(F4,diseases!A$2:B$89,2,FALSE)</f>
        <v>Хвороби шкіри та підшкірної клітковини</v>
      </c>
      <c r="H4" s="10">
        <v>251</v>
      </c>
      <c r="I4" s="10">
        <v>3106</v>
      </c>
      <c r="J4" s="10">
        <v>0</v>
      </c>
      <c r="K4" s="10">
        <v>20</v>
      </c>
      <c r="L4" s="10">
        <v>0</v>
      </c>
      <c r="M4" s="10">
        <v>202</v>
      </c>
      <c r="N4" s="10">
        <v>0</v>
      </c>
      <c r="O4" s="10">
        <v>0</v>
      </c>
    </row>
    <row r="5" spans="1:15" ht="12.75" customHeight="1">
      <c r="A5" s="1">
        <v>2017</v>
      </c>
      <c r="B5" s="1">
        <v>13</v>
      </c>
      <c r="C5" s="1" t="s">
        <v>590</v>
      </c>
      <c r="D5" s="10">
        <v>16001</v>
      </c>
      <c r="E5" s="1" t="str">
        <f>VLOOKUP(D5,hosp_names!H$2:I$19,2,FALSE)</f>
        <v>Мiська  лiкарня №3(онко)</v>
      </c>
      <c r="F5" s="10">
        <v>100</v>
      </c>
      <c r="G5" s="1" t="str">
        <f>VLOOKUP(F5,diseases!A$2:B$89,2,FALSE)</f>
        <v>Усього</v>
      </c>
      <c r="H5" s="10">
        <v>1163</v>
      </c>
      <c r="I5" s="10">
        <v>14432</v>
      </c>
      <c r="J5" s="10">
        <v>7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</row>
    <row r="6" spans="1:15" ht="12.75" customHeight="1">
      <c r="A6" s="1">
        <v>2017</v>
      </c>
      <c r="B6" s="1">
        <v>13</v>
      </c>
      <c r="C6" s="1" t="s">
        <v>590</v>
      </c>
      <c r="D6" s="10">
        <v>16001</v>
      </c>
      <c r="E6" s="1" t="str">
        <f>VLOOKUP(D6,hosp_names!H$2:I$19,2,FALSE)</f>
        <v>Мiська  лiкарня №3(онко)</v>
      </c>
      <c r="F6" s="10">
        <v>300</v>
      </c>
      <c r="G6" s="1" t="str">
        <f>VLOOKUP(F6,diseases!A$2:B$89,2,FALSE)</f>
        <v>Новоутворення</v>
      </c>
      <c r="H6" s="10">
        <v>988</v>
      </c>
      <c r="I6" s="10">
        <v>12962</v>
      </c>
      <c r="J6" s="10">
        <v>7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</row>
    <row r="7" spans="1:15" ht="12.75" customHeight="1">
      <c r="A7" s="1">
        <v>2017</v>
      </c>
      <c r="B7" s="1">
        <v>13</v>
      </c>
      <c r="C7" s="1" t="s">
        <v>590</v>
      </c>
      <c r="D7" s="10">
        <v>16001</v>
      </c>
      <c r="E7" s="1" t="str">
        <f>VLOOKUP(D7,hosp_names!H$2:I$19,2,FALSE)</f>
        <v>Мiська  лiкарня №3(онко)</v>
      </c>
      <c r="F7" s="10">
        <v>301</v>
      </c>
      <c r="G7" s="1" t="str">
        <f>VLOOKUP(F7,diseases!A$2:B$89,2,FALSE)</f>
        <v>з них злоякісні новоутворення</v>
      </c>
      <c r="H7" s="10">
        <v>850</v>
      </c>
      <c r="I7" s="10">
        <v>11339</v>
      </c>
      <c r="J7" s="10">
        <v>7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</row>
    <row r="8" spans="1:15" ht="12.75" customHeight="1">
      <c r="A8" s="1">
        <v>2017</v>
      </c>
      <c r="B8" s="1">
        <v>13</v>
      </c>
      <c r="C8" s="1" t="s">
        <v>590</v>
      </c>
      <c r="D8" s="10">
        <v>16001</v>
      </c>
      <c r="E8" s="1" t="str">
        <f>VLOOKUP(D8,hosp_names!H$2:I$19,2,FALSE)</f>
        <v>Мiська  лiкарня №3(онко)</v>
      </c>
      <c r="F8" s="10">
        <v>302</v>
      </c>
      <c r="G8" s="1" t="str">
        <f>VLOOKUP(F8,diseases!A$2:B$89,2,FALSE)</f>
        <v>у тому числі злоякісні новоутворення лімфоїдної, кровотворної та споріднених з ними тканин</v>
      </c>
      <c r="H8" s="10">
        <v>17</v>
      </c>
      <c r="I8" s="10">
        <v>283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</row>
    <row r="9" spans="1:15" ht="12.75" customHeight="1">
      <c r="A9" s="1">
        <v>2017</v>
      </c>
      <c r="B9" s="1">
        <v>13</v>
      </c>
      <c r="C9" s="1" t="s">
        <v>590</v>
      </c>
      <c r="D9" s="10">
        <v>16001</v>
      </c>
      <c r="E9" s="1" t="str">
        <f>VLOOKUP(D9,hosp_names!H$2:I$19,2,FALSE)</f>
        <v>Мiська  лiкарня №3(онко)</v>
      </c>
      <c r="F9" s="10">
        <v>400</v>
      </c>
      <c r="G9" s="1" t="str">
        <f>VLOOKUP(F9,diseases!A$2:B$89,2,FALSE)</f>
        <v>Хвороби крові, кровотворних органів і окремі порушення із залученням імунного механізму</v>
      </c>
      <c r="H9" s="10">
        <v>2</v>
      </c>
      <c r="I9" s="10">
        <v>17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</row>
    <row r="10" spans="1:15" ht="12.75" customHeight="1">
      <c r="A10" s="1">
        <v>2017</v>
      </c>
      <c r="B10" s="1">
        <v>13</v>
      </c>
      <c r="C10" s="1" t="s">
        <v>590</v>
      </c>
      <c r="D10" s="10">
        <v>16001</v>
      </c>
      <c r="E10" s="1" t="str">
        <f>VLOOKUP(D10,hosp_names!H$2:I$19,2,FALSE)</f>
        <v>Мiська  лiкарня №3(онко)</v>
      </c>
      <c r="F10" s="10">
        <v>401</v>
      </c>
      <c r="G10" s="1" t="str">
        <f>VLOOKUP(F10,diseases!A$2:B$89,2,FALSE)</f>
        <v>з них: анемії</v>
      </c>
      <c r="H10" s="10">
        <v>2</v>
      </c>
      <c r="I10" s="10">
        <v>17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</row>
    <row r="11" spans="1:15" ht="12.75" customHeight="1">
      <c r="A11" s="1">
        <v>2017</v>
      </c>
      <c r="B11" s="1">
        <v>13</v>
      </c>
      <c r="C11" s="1" t="s">
        <v>590</v>
      </c>
      <c r="D11" s="10">
        <v>16001</v>
      </c>
      <c r="E11" s="1" t="str">
        <f>VLOOKUP(D11,hosp_names!H$2:I$19,2,FALSE)</f>
        <v>Мiська  лiкарня №3(онко)</v>
      </c>
      <c r="F11" s="10">
        <v>1100</v>
      </c>
      <c r="G11" s="1" t="str">
        <f>VLOOKUP(F11,diseases!A$2:B$89,2,FALSE)</f>
        <v>Хвороби органів дихання</v>
      </c>
      <c r="H11" s="10">
        <v>1</v>
      </c>
      <c r="I11" s="10">
        <v>7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</row>
    <row r="12" spans="1:15" ht="12.75" customHeight="1">
      <c r="A12" s="1">
        <v>2017</v>
      </c>
      <c r="B12" s="1">
        <v>13</v>
      </c>
      <c r="C12" s="1" t="s">
        <v>590</v>
      </c>
      <c r="D12" s="10">
        <v>16001</v>
      </c>
      <c r="E12" s="1" t="str">
        <f>VLOOKUP(D12,hosp_names!H$2:I$19,2,FALSE)</f>
        <v>Мiська  лiкарня №3(онко)</v>
      </c>
      <c r="F12" s="10">
        <v>1102</v>
      </c>
      <c r="G12" s="1" t="str">
        <f>VLOOKUP(F12,diseases!A$2:B$89,2,FALSE)</f>
        <v>інші обструктивні хвороби легень</v>
      </c>
      <c r="H12" s="10">
        <v>1</v>
      </c>
      <c r="I12" s="10">
        <v>7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</row>
    <row r="13" spans="1:15" ht="12.75" customHeight="1">
      <c r="A13" s="1">
        <v>2017</v>
      </c>
      <c r="B13" s="1">
        <v>13</v>
      </c>
      <c r="C13" s="1" t="s">
        <v>590</v>
      </c>
      <c r="D13" s="10">
        <v>16001</v>
      </c>
      <c r="E13" s="1" t="str">
        <f>VLOOKUP(D13,hosp_names!H$2:I$19,2,FALSE)</f>
        <v>Мiська  лiкарня №3(онко)</v>
      </c>
      <c r="F13" s="10">
        <v>1200</v>
      </c>
      <c r="G13" s="1" t="str">
        <f>VLOOKUP(F13,diseases!A$2:B$89,2,FALSE)</f>
        <v>Хвороби органів травлення</v>
      </c>
      <c r="H13" s="10">
        <v>10</v>
      </c>
      <c r="I13" s="10">
        <v>65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</row>
    <row r="14" spans="1:15" ht="12.75" customHeight="1">
      <c r="A14" s="1">
        <v>2017</v>
      </c>
      <c r="B14" s="1">
        <v>13</v>
      </c>
      <c r="C14" s="1" t="s">
        <v>590</v>
      </c>
      <c r="D14" s="10">
        <v>16001</v>
      </c>
      <c r="E14" s="1" t="str">
        <f>VLOOKUP(D14,hosp_names!H$2:I$19,2,FALSE)</f>
        <v>Мiська  лiкарня №3(онко)</v>
      </c>
      <c r="F14" s="10">
        <v>1211</v>
      </c>
      <c r="G14" s="1" t="str">
        <f>VLOOKUP(F14,diseases!A$2:B$89,2,FALSE)</f>
        <v>хвороба Крона</v>
      </c>
      <c r="H14" s="10">
        <v>1</v>
      </c>
      <c r="I14" s="10">
        <v>18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</row>
    <row r="15" spans="1:15" ht="12.75" customHeight="1">
      <c r="A15" s="1">
        <v>2017</v>
      </c>
      <c r="B15" s="1">
        <v>13</v>
      </c>
      <c r="C15" s="1" t="s">
        <v>590</v>
      </c>
      <c r="D15" s="10">
        <v>16001</v>
      </c>
      <c r="E15" s="1" t="str">
        <f>VLOOKUP(D15,hosp_names!H$2:I$19,2,FALSE)</f>
        <v>Мiська  лiкарня №3(онко)</v>
      </c>
      <c r="F15" s="10">
        <v>1213</v>
      </c>
      <c r="G15" s="1" t="str">
        <f>VLOOKUP(F15,diseases!A$2:B$89,2,FALSE)</f>
        <v>синдром подразненого кишечника</v>
      </c>
      <c r="H15" s="10">
        <v>2</v>
      </c>
      <c r="I15" s="10">
        <v>4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</row>
    <row r="16" spans="1:15" ht="12.75" customHeight="1">
      <c r="A16" s="1">
        <v>2017</v>
      </c>
      <c r="B16" s="1">
        <v>13</v>
      </c>
      <c r="C16" s="1" t="s">
        <v>590</v>
      </c>
      <c r="D16" s="10">
        <v>16001</v>
      </c>
      <c r="E16" s="1" t="str">
        <f>VLOOKUP(D16,hosp_names!H$2:I$19,2,FALSE)</f>
        <v>Мiська  лiкарня №3(онко)</v>
      </c>
      <c r="F16" s="10">
        <v>1300</v>
      </c>
      <c r="G16" s="1" t="str">
        <f>VLOOKUP(F16,diseases!A$2:B$89,2,FALSE)</f>
        <v>Хвороби шкіри та підшкірної клітковини</v>
      </c>
      <c r="H16" s="10">
        <v>3</v>
      </c>
      <c r="I16" s="10">
        <v>34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</row>
    <row r="17" spans="1:15" ht="12.75" customHeight="1">
      <c r="A17" s="1">
        <v>2017</v>
      </c>
      <c r="B17" s="1">
        <v>13</v>
      </c>
      <c r="C17" s="1" t="s">
        <v>590</v>
      </c>
      <c r="D17" s="10">
        <v>16001</v>
      </c>
      <c r="E17" s="1" t="str">
        <f>VLOOKUP(D17,hosp_names!H$2:I$19,2,FALSE)</f>
        <v>Мiська  лiкарня №3(онко)</v>
      </c>
      <c r="F17" s="10">
        <v>1500</v>
      </c>
      <c r="G17" s="1" t="str">
        <f>VLOOKUP(F17,diseases!A$2:B$89,2,FALSE)</f>
        <v>Хвороби сечостатевої системи</v>
      </c>
      <c r="H17" s="10">
        <v>159</v>
      </c>
      <c r="I17" s="10">
        <v>1347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</row>
    <row r="18" spans="1:15" ht="12.75" customHeight="1">
      <c r="A18" s="1">
        <v>2017</v>
      </c>
      <c r="B18" s="1">
        <v>13</v>
      </c>
      <c r="C18" s="1" t="s">
        <v>590</v>
      </c>
      <c r="D18" s="10">
        <v>16001</v>
      </c>
      <c r="E18" s="1" t="str">
        <f>VLOOKUP(D18,hosp_names!H$2:I$19,2,FALSE)</f>
        <v>Мiська  лiкарня №3(онко)</v>
      </c>
      <c r="F18" s="10">
        <v>1502</v>
      </c>
      <c r="G18" s="1" t="str">
        <f>VLOOKUP(F18,diseases!A$2:B$89,2,FALSE)</f>
        <v>хронічний гломерулонефрит</v>
      </c>
      <c r="H18" s="10">
        <v>1</v>
      </c>
      <c r="I18" s="10">
        <v>3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</row>
    <row r="19" spans="1:15" ht="12.75" customHeight="1">
      <c r="A19" s="1">
        <v>2017</v>
      </c>
      <c r="B19" s="1">
        <v>13</v>
      </c>
      <c r="C19" s="1" t="s">
        <v>590</v>
      </c>
      <c r="D19" s="10">
        <v>10901</v>
      </c>
      <c r="E19" s="1" t="str">
        <f>VLOOKUP(D19,hosp_names!H$2:I$19,2,FALSE)</f>
        <v>Міська дитяча лiкарня</v>
      </c>
      <c r="F19" s="10">
        <v>100</v>
      </c>
      <c r="G19" s="1" t="str">
        <f>VLOOKUP(F19,diseases!A$2:B$89,2,FALSE)</f>
        <v>Усього</v>
      </c>
      <c r="H19" s="10">
        <v>0</v>
      </c>
      <c r="I19" s="10">
        <v>0</v>
      </c>
      <c r="J19" s="10">
        <v>0</v>
      </c>
      <c r="K19" s="10">
        <v>4499</v>
      </c>
      <c r="L19" s="10">
        <v>708</v>
      </c>
      <c r="M19" s="10">
        <v>37823</v>
      </c>
      <c r="N19" s="10">
        <v>2</v>
      </c>
      <c r="O19" s="10">
        <v>1</v>
      </c>
    </row>
    <row r="20" spans="1:15" ht="12.75" customHeight="1">
      <c r="A20" s="1">
        <v>2017</v>
      </c>
      <c r="B20" s="1">
        <v>13</v>
      </c>
      <c r="C20" s="1" t="s">
        <v>590</v>
      </c>
      <c r="D20" s="10">
        <v>10901</v>
      </c>
      <c r="E20" s="1" t="str">
        <f>VLOOKUP(D20,hosp_names!H$2:I$19,2,FALSE)</f>
        <v>Міська дитяча лiкарня</v>
      </c>
      <c r="F20" s="10">
        <v>200</v>
      </c>
      <c r="G20" s="1" t="str">
        <f>VLOOKUP(F20,diseases!A$2:B$89,2,FALSE)</f>
        <v>у тому числі: Деякі інфекційні та паразитарні хвороби</v>
      </c>
      <c r="H20" s="10">
        <v>0</v>
      </c>
      <c r="I20" s="10">
        <v>0</v>
      </c>
      <c r="J20" s="10">
        <v>0</v>
      </c>
      <c r="K20" s="10">
        <v>1159</v>
      </c>
      <c r="L20" s="10">
        <v>103</v>
      </c>
      <c r="M20" s="10">
        <v>9194</v>
      </c>
      <c r="N20" s="10">
        <v>0</v>
      </c>
      <c r="O20" s="10">
        <v>0</v>
      </c>
    </row>
    <row r="21" spans="1:15" ht="12.75" customHeight="1">
      <c r="A21" s="1">
        <v>2017</v>
      </c>
      <c r="B21" s="1">
        <v>13</v>
      </c>
      <c r="C21" s="1" t="s">
        <v>590</v>
      </c>
      <c r="D21" s="10">
        <v>10901</v>
      </c>
      <c r="E21" s="1" t="str">
        <f>VLOOKUP(D21,hosp_names!H$2:I$19,2,FALSE)</f>
        <v>Міська дитяча лiкарня</v>
      </c>
      <c r="F21" s="10">
        <v>201</v>
      </c>
      <c r="G21" s="1" t="str">
        <f>VLOOKUP(F21,diseases!A$2:B$89,2,FALSE)</f>
        <v>з них: кишкові інфекції</v>
      </c>
      <c r="H21" s="10">
        <v>0</v>
      </c>
      <c r="I21" s="10">
        <v>0</v>
      </c>
      <c r="J21" s="10">
        <v>0</v>
      </c>
      <c r="K21" s="10">
        <v>437</v>
      </c>
      <c r="L21" s="10">
        <v>68</v>
      </c>
      <c r="M21" s="10">
        <v>3144</v>
      </c>
      <c r="N21" s="10">
        <v>0</v>
      </c>
      <c r="O21" s="10">
        <v>0</v>
      </c>
    </row>
    <row r="22" spans="1:15" ht="12.75" customHeight="1">
      <c r="A22" s="1">
        <v>2017</v>
      </c>
      <c r="B22" s="1">
        <v>13</v>
      </c>
      <c r="C22" s="1" t="s">
        <v>590</v>
      </c>
      <c r="D22" s="10">
        <v>10901</v>
      </c>
      <c r="E22" s="1" t="str">
        <f>VLOOKUP(D22,hosp_names!H$2:I$19,2,FALSE)</f>
        <v>Міська дитяча лiкарня</v>
      </c>
      <c r="F22" s="10">
        <v>400</v>
      </c>
      <c r="G22" s="1" t="str">
        <f>VLOOKUP(F22,diseases!A$2:B$89,2,FALSE)</f>
        <v>Хвороби крові, кровотворних органів і окремі порушення із залученням імунного механізму</v>
      </c>
      <c r="H22" s="10">
        <v>0</v>
      </c>
      <c r="I22" s="10">
        <v>0</v>
      </c>
      <c r="J22" s="10">
        <v>0</v>
      </c>
      <c r="K22" s="10">
        <v>3</v>
      </c>
      <c r="L22" s="10">
        <v>0</v>
      </c>
      <c r="M22" s="10">
        <v>12</v>
      </c>
      <c r="N22" s="10">
        <v>0</v>
      </c>
      <c r="O22" s="10">
        <v>0</v>
      </c>
    </row>
    <row r="23" spans="1:15" ht="12.75" customHeight="1">
      <c r="A23" s="1">
        <v>2017</v>
      </c>
      <c r="B23" s="1">
        <v>13</v>
      </c>
      <c r="C23" s="1" t="s">
        <v>590</v>
      </c>
      <c r="D23" s="10">
        <v>10901</v>
      </c>
      <c r="E23" s="1" t="str">
        <f>VLOOKUP(D23,hosp_names!H$2:I$19,2,FALSE)</f>
        <v>Міська дитяча лiкарня</v>
      </c>
      <c r="F23" s="10">
        <v>401</v>
      </c>
      <c r="G23" s="1" t="str">
        <f>VLOOKUP(F23,diseases!A$2:B$89,2,FALSE)</f>
        <v>з них: анемії</v>
      </c>
      <c r="H23" s="10">
        <v>0</v>
      </c>
      <c r="I23" s="10">
        <v>0</v>
      </c>
      <c r="J23" s="10">
        <v>0</v>
      </c>
      <c r="K23" s="10">
        <v>1</v>
      </c>
      <c r="L23" s="10">
        <v>0</v>
      </c>
      <c r="M23" s="10">
        <v>1</v>
      </c>
      <c r="N23" s="10">
        <v>0</v>
      </c>
      <c r="O23" s="10">
        <v>0</v>
      </c>
    </row>
    <row r="24" spans="1:15" ht="12.75" customHeight="1">
      <c r="A24" s="1">
        <v>2017</v>
      </c>
      <c r="B24" s="1">
        <v>13</v>
      </c>
      <c r="C24" s="1" t="s">
        <v>590</v>
      </c>
      <c r="D24" s="10">
        <v>10901</v>
      </c>
      <c r="E24" s="1" t="str">
        <f>VLOOKUP(D24,hosp_names!H$2:I$19,2,FALSE)</f>
        <v>Міська дитяча лiкарня</v>
      </c>
      <c r="F24" s="10">
        <v>402</v>
      </c>
      <c r="G24" s="1" t="str">
        <f>VLOOKUP(F24,diseases!A$2:B$89,2,FALSE)</f>
        <v>порушення згортання крові, пурпура, інші геморагічні стани</v>
      </c>
      <c r="H24" s="10">
        <v>0</v>
      </c>
      <c r="I24" s="10">
        <v>0</v>
      </c>
      <c r="J24" s="10">
        <v>0</v>
      </c>
      <c r="K24" s="10">
        <v>2</v>
      </c>
      <c r="L24" s="10">
        <v>0</v>
      </c>
      <c r="M24" s="10">
        <v>11</v>
      </c>
      <c r="N24" s="10">
        <v>0</v>
      </c>
      <c r="O24" s="10">
        <v>0</v>
      </c>
    </row>
    <row r="25" spans="1:15" ht="12.75" customHeight="1">
      <c r="A25" s="1">
        <v>2017</v>
      </c>
      <c r="B25" s="1">
        <v>13</v>
      </c>
      <c r="C25" s="1" t="s">
        <v>590</v>
      </c>
      <c r="D25" s="10">
        <v>10901</v>
      </c>
      <c r="E25" s="1" t="str">
        <f>VLOOKUP(D25,hosp_names!H$2:I$19,2,FALSE)</f>
        <v>Міська дитяча лiкарня</v>
      </c>
      <c r="F25" s="10">
        <v>500</v>
      </c>
      <c r="G25" s="1" t="str">
        <f>VLOOKUP(F25,diseases!A$2:B$89,2,FALSE)</f>
        <v>Хвороби ендокринної системи, розладу харчування, порушення обміну речовин</v>
      </c>
      <c r="H25" s="10">
        <v>0</v>
      </c>
      <c r="I25" s="10">
        <v>0</v>
      </c>
      <c r="J25" s="10">
        <v>0</v>
      </c>
      <c r="K25" s="10">
        <v>52</v>
      </c>
      <c r="L25" s="10">
        <v>9</v>
      </c>
      <c r="M25" s="10">
        <v>306</v>
      </c>
      <c r="N25" s="10">
        <v>0</v>
      </c>
      <c r="O25" s="10">
        <v>0</v>
      </c>
    </row>
    <row r="26" spans="1:15" ht="12.75" customHeight="1">
      <c r="A26" s="1">
        <v>2017</v>
      </c>
      <c r="B26" s="1">
        <v>13</v>
      </c>
      <c r="C26" s="1" t="s">
        <v>590</v>
      </c>
      <c r="D26" s="10">
        <v>10901</v>
      </c>
      <c r="E26" s="1" t="str">
        <f>VLOOKUP(D26,hosp_names!H$2:I$19,2,FALSE)</f>
        <v>Міська дитяча лiкарня</v>
      </c>
      <c r="F26" s="10">
        <v>503</v>
      </c>
      <c r="G26" s="1" t="str">
        <f>VLOOKUP(F26,diseases!A$2:B$89,2,FALSE)</f>
        <v>цукровий діабет</v>
      </c>
      <c r="H26" s="10">
        <v>0</v>
      </c>
      <c r="I26" s="10">
        <v>0</v>
      </c>
      <c r="J26" s="10">
        <v>0</v>
      </c>
      <c r="K26" s="10">
        <v>10</v>
      </c>
      <c r="L26" s="10">
        <v>0</v>
      </c>
      <c r="M26" s="10">
        <v>59</v>
      </c>
      <c r="N26" s="10">
        <v>0</v>
      </c>
      <c r="O26" s="10">
        <v>0</v>
      </c>
    </row>
    <row r="27" spans="1:15" ht="12.75" customHeight="1">
      <c r="A27" s="1">
        <v>2017</v>
      </c>
      <c r="B27" s="1">
        <v>13</v>
      </c>
      <c r="C27" s="1" t="s">
        <v>590</v>
      </c>
      <c r="D27" s="10">
        <v>10901</v>
      </c>
      <c r="E27" s="1" t="str">
        <f>VLOOKUP(D27,hosp_names!H$2:I$19,2,FALSE)</f>
        <v>Міська дитяча лiкарня</v>
      </c>
      <c r="F27" s="10">
        <v>700</v>
      </c>
      <c r="G27" s="1" t="str">
        <f>VLOOKUP(F27,diseases!A$2:B$89,2,FALSE)</f>
        <v>Хвороби нервової системи</v>
      </c>
      <c r="H27" s="10">
        <v>0</v>
      </c>
      <c r="I27" s="10">
        <v>0</v>
      </c>
      <c r="J27" s="10">
        <v>0</v>
      </c>
      <c r="K27" s="10">
        <v>133</v>
      </c>
      <c r="L27" s="10">
        <v>4</v>
      </c>
      <c r="M27" s="10">
        <v>918</v>
      </c>
      <c r="N27" s="10">
        <v>0</v>
      </c>
      <c r="O27" s="10">
        <v>0</v>
      </c>
    </row>
    <row r="28" spans="1:15" ht="12.75" customHeight="1">
      <c r="A28" s="1">
        <v>2017</v>
      </c>
      <c r="B28" s="1">
        <v>13</v>
      </c>
      <c r="C28" s="1" t="s">
        <v>590</v>
      </c>
      <c r="D28" s="10">
        <v>10901</v>
      </c>
      <c r="E28" s="1" t="str">
        <f>VLOOKUP(D28,hosp_names!H$2:I$19,2,FALSE)</f>
        <v>Міська дитяча лiкарня</v>
      </c>
      <c r="F28" s="10">
        <v>703</v>
      </c>
      <c r="G28" s="1" t="str">
        <f>VLOOKUP(F28,diseases!A$2:B$89,2,FALSE)</f>
        <v>церебральний параліч та інші паралітичні синдроми</v>
      </c>
      <c r="H28" s="10">
        <v>0</v>
      </c>
      <c r="I28" s="10">
        <v>0</v>
      </c>
      <c r="J28" s="10">
        <v>0</v>
      </c>
      <c r="K28" s="10">
        <v>9</v>
      </c>
      <c r="L28" s="10">
        <v>0</v>
      </c>
      <c r="M28" s="10">
        <v>58</v>
      </c>
      <c r="N28" s="10">
        <v>0</v>
      </c>
      <c r="O28" s="10">
        <v>0</v>
      </c>
    </row>
    <row r="29" spans="1:15" ht="12.75" customHeight="1">
      <c r="A29" s="1">
        <v>2017</v>
      </c>
      <c r="B29" s="1">
        <v>13</v>
      </c>
      <c r="C29" s="1" t="s">
        <v>590</v>
      </c>
      <c r="D29" s="10">
        <v>10901</v>
      </c>
      <c r="E29" s="1" t="str">
        <f>VLOOKUP(D29,hosp_names!H$2:I$19,2,FALSE)</f>
        <v>Міська дитяча лiкарня</v>
      </c>
      <c r="F29" s="10">
        <v>900</v>
      </c>
      <c r="G29" s="1" t="str">
        <f>VLOOKUP(F29,diseases!A$2:B$89,2,FALSE)</f>
        <v>Хвороби вуха та соскоподібного відростка</v>
      </c>
      <c r="H29" s="10">
        <v>0</v>
      </c>
      <c r="I29" s="10">
        <v>0</v>
      </c>
      <c r="J29" s="10">
        <v>0</v>
      </c>
      <c r="K29" s="10">
        <v>3</v>
      </c>
      <c r="L29" s="10">
        <v>0</v>
      </c>
      <c r="M29" s="10">
        <v>20</v>
      </c>
      <c r="N29" s="10">
        <v>0</v>
      </c>
      <c r="O29" s="10">
        <v>0</v>
      </c>
    </row>
    <row r="30" spans="1:15" ht="12.75" customHeight="1">
      <c r="A30" s="1">
        <v>2017</v>
      </c>
      <c r="B30" s="1">
        <v>13</v>
      </c>
      <c r="C30" s="1" t="s">
        <v>590</v>
      </c>
      <c r="D30" s="10">
        <v>10901</v>
      </c>
      <c r="E30" s="1" t="str">
        <f>VLOOKUP(D30,hosp_names!H$2:I$19,2,FALSE)</f>
        <v>Міська дитяча лiкарня</v>
      </c>
      <c r="F30" s="10">
        <v>1000</v>
      </c>
      <c r="G30" s="1" t="str">
        <f>VLOOKUP(F30,diseases!A$2:B$89,2,FALSE)</f>
        <v>Хвороби системи кровообігу</v>
      </c>
      <c r="H30" s="10">
        <v>0</v>
      </c>
      <c r="I30" s="10">
        <v>0</v>
      </c>
      <c r="J30" s="10">
        <v>0</v>
      </c>
      <c r="K30" s="10">
        <v>2</v>
      </c>
      <c r="L30" s="10">
        <v>0</v>
      </c>
      <c r="M30" s="10">
        <v>22</v>
      </c>
      <c r="N30" s="10">
        <v>0</v>
      </c>
      <c r="O30" s="10">
        <v>0</v>
      </c>
    </row>
    <row r="31" spans="1:15" ht="12.75" customHeight="1">
      <c r="A31" s="1">
        <v>2017</v>
      </c>
      <c r="B31" s="1">
        <v>13</v>
      </c>
      <c r="C31" s="1" t="s">
        <v>590</v>
      </c>
      <c r="D31" s="10">
        <v>10901</v>
      </c>
      <c r="E31" s="1" t="str">
        <f>VLOOKUP(D31,hosp_names!H$2:I$19,2,FALSE)</f>
        <v>Міська дитяча лiкарня</v>
      </c>
      <c r="F31" s="10">
        <v>1100</v>
      </c>
      <c r="G31" s="1" t="str">
        <f>VLOOKUP(F31,diseases!A$2:B$89,2,FALSE)</f>
        <v>Хвороби органів дихання</v>
      </c>
      <c r="H31" s="10">
        <v>0</v>
      </c>
      <c r="I31" s="10">
        <v>0</v>
      </c>
      <c r="J31" s="10">
        <v>0</v>
      </c>
      <c r="K31" s="10">
        <v>2634</v>
      </c>
      <c r="L31" s="10">
        <v>460</v>
      </c>
      <c r="M31" s="10">
        <v>23251</v>
      </c>
      <c r="N31" s="10">
        <v>0</v>
      </c>
      <c r="O31" s="10">
        <v>0</v>
      </c>
    </row>
    <row r="32" spans="1:15" ht="12.75" customHeight="1">
      <c r="A32" s="1">
        <v>2017</v>
      </c>
      <c r="B32" s="1">
        <v>13</v>
      </c>
      <c r="C32" s="1" t="s">
        <v>590</v>
      </c>
      <c r="D32" s="10">
        <v>10901</v>
      </c>
      <c r="E32" s="1" t="str">
        <f>VLOOKUP(D32,hosp_names!H$2:I$19,2,FALSE)</f>
        <v>Міська дитяча лiкарня</v>
      </c>
      <c r="F32" s="10">
        <v>1101</v>
      </c>
      <c r="G32" s="1" t="str">
        <f>VLOOKUP(F32,diseases!A$2:B$89,2,FALSE)</f>
        <v>з них: пневмонії</v>
      </c>
      <c r="H32" s="10">
        <v>0</v>
      </c>
      <c r="I32" s="10">
        <v>0</v>
      </c>
      <c r="J32" s="10">
        <v>0</v>
      </c>
      <c r="K32" s="10">
        <v>284</v>
      </c>
      <c r="L32" s="10">
        <v>14</v>
      </c>
      <c r="M32" s="10">
        <v>3357</v>
      </c>
      <c r="N32" s="10">
        <v>0</v>
      </c>
      <c r="O32" s="10">
        <v>0</v>
      </c>
    </row>
    <row r="33" spans="1:15" ht="12.75" customHeight="1">
      <c r="A33" s="1">
        <v>2017</v>
      </c>
      <c r="B33" s="1">
        <v>13</v>
      </c>
      <c r="C33" s="1" t="s">
        <v>590</v>
      </c>
      <c r="D33" s="10">
        <v>10901</v>
      </c>
      <c r="E33" s="1" t="str">
        <f>VLOOKUP(D33,hosp_names!H$2:I$19,2,FALSE)</f>
        <v>Міська дитяча лiкарня</v>
      </c>
      <c r="F33" s="10">
        <v>1104</v>
      </c>
      <c r="G33" s="1" t="str">
        <f>VLOOKUP(F33,diseases!A$2:B$89,2,FALSE)</f>
        <v>бронхіальна астма</v>
      </c>
      <c r="H33" s="10">
        <v>0</v>
      </c>
      <c r="I33" s="10">
        <v>0</v>
      </c>
      <c r="J33" s="10">
        <v>0</v>
      </c>
      <c r="K33" s="10">
        <v>47</v>
      </c>
      <c r="L33" s="10">
        <v>0</v>
      </c>
      <c r="M33" s="10">
        <v>377</v>
      </c>
      <c r="N33" s="10">
        <v>0</v>
      </c>
      <c r="O33" s="10">
        <v>0</v>
      </c>
    </row>
    <row r="34" spans="1:15" ht="12.75" customHeight="1">
      <c r="A34" s="1">
        <v>2017</v>
      </c>
      <c r="B34" s="1">
        <v>13</v>
      </c>
      <c r="C34" s="1" t="s">
        <v>590</v>
      </c>
      <c r="D34" s="10">
        <v>10901</v>
      </c>
      <c r="E34" s="1" t="str">
        <f>VLOOKUP(D34,hosp_names!H$2:I$19,2,FALSE)</f>
        <v>Міська дитяча лiкарня</v>
      </c>
      <c r="F34" s="10">
        <v>1200</v>
      </c>
      <c r="G34" s="1" t="str">
        <f>VLOOKUP(F34,diseases!A$2:B$89,2,FALSE)</f>
        <v>Хвороби органів травлення</v>
      </c>
      <c r="H34" s="10">
        <v>0</v>
      </c>
      <c r="I34" s="10">
        <v>0</v>
      </c>
      <c r="J34" s="10">
        <v>0</v>
      </c>
      <c r="K34" s="10">
        <v>177</v>
      </c>
      <c r="L34" s="10">
        <v>17</v>
      </c>
      <c r="M34" s="10">
        <v>1353</v>
      </c>
      <c r="N34" s="10">
        <v>0</v>
      </c>
      <c r="O34" s="10">
        <v>0</v>
      </c>
    </row>
    <row r="35" spans="1:15" ht="12.75" customHeight="1">
      <c r="A35" s="1">
        <v>2017</v>
      </c>
      <c r="B35" s="1">
        <v>13</v>
      </c>
      <c r="C35" s="1" t="s">
        <v>590</v>
      </c>
      <c r="D35" s="10">
        <v>10901</v>
      </c>
      <c r="E35" s="1" t="str">
        <f>VLOOKUP(D35,hosp_names!H$2:I$19,2,FALSE)</f>
        <v>Міська дитяча лiкарня</v>
      </c>
      <c r="F35" s="10">
        <v>1201</v>
      </c>
      <c r="G35" s="1" t="str">
        <f>VLOOKUP(F35,diseases!A$2:B$89,2,FALSE)</f>
        <v>з них: хвороби ротової порожнини, залоз та щелеп</v>
      </c>
      <c r="H35" s="10">
        <v>0</v>
      </c>
      <c r="I35" s="10">
        <v>0</v>
      </c>
      <c r="J35" s="10">
        <v>0</v>
      </c>
      <c r="K35" s="10">
        <v>6</v>
      </c>
      <c r="L35" s="10">
        <v>0</v>
      </c>
      <c r="M35" s="10">
        <v>40</v>
      </c>
      <c r="N35" s="10">
        <v>0</v>
      </c>
      <c r="O35" s="10">
        <v>0</v>
      </c>
    </row>
    <row r="36" spans="1:15" ht="12.75" customHeight="1">
      <c r="A36" s="1">
        <v>2017</v>
      </c>
      <c r="B36" s="1">
        <v>13</v>
      </c>
      <c r="C36" s="1" t="s">
        <v>590</v>
      </c>
      <c r="D36" s="10">
        <v>10901</v>
      </c>
      <c r="E36" s="1" t="str">
        <f>VLOOKUP(D36,hosp_names!H$2:I$19,2,FALSE)</f>
        <v>Міська дитяча лiкарня</v>
      </c>
      <c r="F36" s="10">
        <v>1205</v>
      </c>
      <c r="G36" s="1" t="str">
        <f>VLOOKUP(F36,diseases!A$2:B$89,2,FALSE)</f>
        <v>гастрит та дуоденіт</v>
      </c>
      <c r="H36" s="10">
        <v>0</v>
      </c>
      <c r="I36" s="10">
        <v>0</v>
      </c>
      <c r="J36" s="10">
        <v>0</v>
      </c>
      <c r="K36" s="10">
        <v>73</v>
      </c>
      <c r="L36" s="10">
        <v>0</v>
      </c>
      <c r="M36" s="10">
        <v>648</v>
      </c>
      <c r="N36" s="10">
        <v>0</v>
      </c>
      <c r="O36" s="10">
        <v>0</v>
      </c>
    </row>
    <row r="37" spans="1:15" ht="12.75" customHeight="1">
      <c r="A37" s="1">
        <v>2017</v>
      </c>
      <c r="B37" s="1">
        <v>13</v>
      </c>
      <c r="C37" s="1" t="s">
        <v>590</v>
      </c>
      <c r="D37" s="10">
        <v>10901</v>
      </c>
      <c r="E37" s="1" t="str">
        <f>VLOOKUP(D37,hosp_names!H$2:I$19,2,FALSE)</f>
        <v>Міська дитяча лiкарня</v>
      </c>
      <c r="F37" s="10">
        <v>1300</v>
      </c>
      <c r="G37" s="1" t="str">
        <f>VLOOKUP(F37,diseases!A$2:B$89,2,FALSE)</f>
        <v>Хвороби шкіри та підшкірної клітковини</v>
      </c>
      <c r="H37" s="10">
        <v>0</v>
      </c>
      <c r="I37" s="10">
        <v>0</v>
      </c>
      <c r="J37" s="10">
        <v>0</v>
      </c>
      <c r="K37" s="10">
        <v>67</v>
      </c>
      <c r="L37" s="10">
        <v>13</v>
      </c>
      <c r="M37" s="10">
        <v>439</v>
      </c>
      <c r="N37" s="10">
        <v>0</v>
      </c>
      <c r="O37" s="10">
        <v>0</v>
      </c>
    </row>
    <row r="38" spans="1:15" ht="12.75" customHeight="1">
      <c r="A38" s="1">
        <v>2017</v>
      </c>
      <c r="B38" s="1">
        <v>13</v>
      </c>
      <c r="C38" s="1" t="s">
        <v>590</v>
      </c>
      <c r="D38" s="10">
        <v>10901</v>
      </c>
      <c r="E38" s="1" t="str">
        <f>VLOOKUP(D38,hosp_names!H$2:I$19,2,FALSE)</f>
        <v>Міська дитяча лiкарня</v>
      </c>
      <c r="F38" s="10">
        <v>1400</v>
      </c>
      <c r="G38" s="1" t="str">
        <f>VLOOKUP(F38,diseases!A$2:B$89,2,FALSE)</f>
        <v>Хвороби кістково-м’язової системи та сполучної тканини</v>
      </c>
      <c r="H38" s="10">
        <v>0</v>
      </c>
      <c r="I38" s="10">
        <v>0</v>
      </c>
      <c r="J38" s="10">
        <v>0</v>
      </c>
      <c r="K38" s="10">
        <v>9</v>
      </c>
      <c r="L38" s="10">
        <v>0</v>
      </c>
      <c r="M38" s="10">
        <v>69</v>
      </c>
      <c r="N38" s="10">
        <v>0</v>
      </c>
      <c r="O38" s="10">
        <v>0</v>
      </c>
    </row>
    <row r="39" spans="1:15" ht="12.75" customHeight="1">
      <c r="A39" s="1">
        <v>2017</v>
      </c>
      <c r="B39" s="1">
        <v>13</v>
      </c>
      <c r="C39" s="1" t="s">
        <v>590</v>
      </c>
      <c r="D39" s="10">
        <v>10901</v>
      </c>
      <c r="E39" s="1" t="str">
        <f>VLOOKUP(D39,hosp_names!H$2:I$19,2,FALSE)</f>
        <v>Міська дитяча лiкарня</v>
      </c>
      <c r="F39" s="10">
        <v>1500</v>
      </c>
      <c r="G39" s="1" t="str">
        <f>VLOOKUP(F39,diseases!A$2:B$89,2,FALSE)</f>
        <v>Хвороби сечостатевої системи</v>
      </c>
      <c r="H39" s="10">
        <v>0</v>
      </c>
      <c r="I39" s="10">
        <v>0</v>
      </c>
      <c r="J39" s="10">
        <v>0</v>
      </c>
      <c r="K39" s="10">
        <v>90</v>
      </c>
      <c r="L39" s="10">
        <v>15</v>
      </c>
      <c r="M39" s="10">
        <v>798</v>
      </c>
      <c r="N39" s="10">
        <v>0</v>
      </c>
      <c r="O39" s="10">
        <v>0</v>
      </c>
    </row>
    <row r="40" spans="1:15" ht="12.75" customHeight="1">
      <c r="A40" s="1">
        <v>2017</v>
      </c>
      <c r="B40" s="1">
        <v>13</v>
      </c>
      <c r="C40" s="1" t="s">
        <v>590</v>
      </c>
      <c r="D40" s="10">
        <v>10901</v>
      </c>
      <c r="E40" s="1" t="str">
        <f>VLOOKUP(D40,hosp_names!H$2:I$19,2,FALSE)</f>
        <v>Міська дитяча лiкарня</v>
      </c>
      <c r="F40" s="10">
        <v>1503</v>
      </c>
      <c r="G40" s="1" t="str">
        <f>VLOOKUP(F40,diseases!A$2:B$89,2,FALSE)</f>
        <v>інфекції нирок</v>
      </c>
      <c r="H40" s="10">
        <v>0</v>
      </c>
      <c r="I40" s="10">
        <v>0</v>
      </c>
      <c r="J40" s="10">
        <v>0</v>
      </c>
      <c r="K40" s="10">
        <v>64</v>
      </c>
      <c r="L40" s="10">
        <v>6</v>
      </c>
      <c r="M40" s="10">
        <v>572</v>
      </c>
      <c r="N40" s="10">
        <v>0</v>
      </c>
      <c r="O40" s="10">
        <v>0</v>
      </c>
    </row>
    <row r="41" spans="1:15" ht="12.75" customHeight="1">
      <c r="A41" s="1">
        <v>2017</v>
      </c>
      <c r="B41" s="1">
        <v>13</v>
      </c>
      <c r="C41" s="1" t="s">
        <v>590</v>
      </c>
      <c r="D41" s="10">
        <v>10901</v>
      </c>
      <c r="E41" s="1" t="str">
        <f>VLOOKUP(D41,hosp_names!H$2:I$19,2,FALSE)</f>
        <v>Міська дитяча лiкарня</v>
      </c>
      <c r="F41" s="10">
        <v>1504</v>
      </c>
      <c r="G41" s="1" t="str">
        <f>VLOOKUP(F41,diseases!A$2:B$89,2,FALSE)</f>
        <v>у тому числі хронічний пієлонефрит</v>
      </c>
      <c r="H41" s="10">
        <v>0</v>
      </c>
      <c r="I41" s="10">
        <v>0</v>
      </c>
      <c r="J41" s="10">
        <v>0</v>
      </c>
      <c r="K41" s="10">
        <v>16</v>
      </c>
      <c r="L41" s="10">
        <v>0</v>
      </c>
      <c r="M41" s="10">
        <v>125</v>
      </c>
      <c r="N41" s="10">
        <v>0</v>
      </c>
      <c r="O41" s="10">
        <v>0</v>
      </c>
    </row>
    <row r="42" spans="1:15" ht="12.75" customHeight="1">
      <c r="A42" s="1">
        <v>2017</v>
      </c>
      <c r="B42" s="1">
        <v>13</v>
      </c>
      <c r="C42" s="1" t="s">
        <v>590</v>
      </c>
      <c r="D42" s="10">
        <v>10901</v>
      </c>
      <c r="E42" s="1" t="str">
        <f>VLOOKUP(D42,hosp_names!H$2:I$19,2,FALSE)</f>
        <v>Міська дитяча лiкарня</v>
      </c>
      <c r="F42" s="10">
        <v>1700</v>
      </c>
      <c r="G42" s="1" t="str">
        <f>VLOOKUP(F42,diseases!A$2:B$89,2,FALSE)</f>
        <v>Окремі стани, що виникають у перинатальному періоді</v>
      </c>
      <c r="H42" s="10">
        <v>0</v>
      </c>
      <c r="I42" s="10">
        <v>0</v>
      </c>
      <c r="J42" s="10">
        <v>0</v>
      </c>
      <c r="K42" s="10">
        <v>83</v>
      </c>
      <c r="L42" s="10">
        <v>83</v>
      </c>
      <c r="M42" s="10">
        <v>1006</v>
      </c>
      <c r="N42" s="10">
        <v>0</v>
      </c>
      <c r="O42" s="10">
        <v>0</v>
      </c>
    </row>
    <row r="43" spans="1:15" ht="12.75" customHeight="1">
      <c r="A43" s="1">
        <v>2017</v>
      </c>
      <c r="B43" s="1">
        <v>13</v>
      </c>
      <c r="C43" s="1" t="s">
        <v>590</v>
      </c>
      <c r="D43" s="10">
        <v>10901</v>
      </c>
      <c r="E43" s="1" t="str">
        <f>VLOOKUP(D43,hosp_names!H$2:I$19,2,FALSE)</f>
        <v>Міська дитяча лiкарня</v>
      </c>
      <c r="F43" s="10">
        <v>1800</v>
      </c>
      <c r="G43" s="1" t="str">
        <f>VLOOKUP(F43,diseases!A$2:B$89,2,FALSE)</f>
        <v>Уроджені аномалії (вади розвитку), деформації і хромосомні порушення</v>
      </c>
      <c r="H43" s="10">
        <v>0</v>
      </c>
      <c r="I43" s="10">
        <v>0</v>
      </c>
      <c r="J43" s="10">
        <v>0</v>
      </c>
      <c r="K43" s="10">
        <v>2</v>
      </c>
      <c r="L43" s="10">
        <v>0</v>
      </c>
      <c r="M43" s="10">
        <v>24</v>
      </c>
      <c r="N43" s="10">
        <v>2</v>
      </c>
      <c r="O43" s="10">
        <v>1</v>
      </c>
    </row>
    <row r="44" spans="1:15" ht="12.75" customHeight="1">
      <c r="A44" s="1">
        <v>2017</v>
      </c>
      <c r="B44" s="1">
        <v>13</v>
      </c>
      <c r="C44" s="1" t="s">
        <v>590</v>
      </c>
      <c r="D44" s="10">
        <v>10901</v>
      </c>
      <c r="E44" s="1" t="str">
        <f>VLOOKUP(D44,hosp_names!H$2:I$19,2,FALSE)</f>
        <v>Міська дитяча лiкарня</v>
      </c>
      <c r="F44" s="10">
        <v>2000</v>
      </c>
      <c r="G44" s="1" t="str">
        <f>VLOOKUP(F44,diseases!A$2:B$89,2,FALSE)</f>
        <v>Травми, отруєння та деякі інші наслідки дії зовнішніх причин</v>
      </c>
      <c r="H44" s="10">
        <v>0</v>
      </c>
      <c r="I44" s="10">
        <v>0</v>
      </c>
      <c r="J44" s="10">
        <v>0</v>
      </c>
      <c r="K44" s="10">
        <v>85</v>
      </c>
      <c r="L44" s="10">
        <v>4</v>
      </c>
      <c r="M44" s="10">
        <v>411</v>
      </c>
      <c r="N44" s="10">
        <v>0</v>
      </c>
      <c r="O44" s="10">
        <v>0</v>
      </c>
    </row>
    <row r="45" spans="1:15" ht="12.75" customHeight="1">
      <c r="A45" s="1">
        <v>2017</v>
      </c>
      <c r="B45" s="1">
        <v>13</v>
      </c>
      <c r="C45" s="1" t="s">
        <v>590</v>
      </c>
      <c r="D45" s="10">
        <v>10901</v>
      </c>
      <c r="E45" s="1" t="str">
        <f>VLOOKUP(D45,hosp_names!H$2:I$19,2,FALSE)</f>
        <v>Міська дитяча лiкарня</v>
      </c>
      <c r="F45" s="10">
        <v>2005</v>
      </c>
      <c r="G45" s="1" t="str">
        <f>VLOOKUP(F45,diseases!A$2:B$89,2,FALSE)</f>
        <v>отруєння ліками та біологічними речовинами</v>
      </c>
      <c r="H45" s="10">
        <v>0</v>
      </c>
      <c r="I45" s="10">
        <v>0</v>
      </c>
      <c r="J45" s="10">
        <v>0</v>
      </c>
      <c r="K45" s="10">
        <v>29</v>
      </c>
      <c r="L45" s="10">
        <v>0</v>
      </c>
      <c r="M45" s="10">
        <v>127</v>
      </c>
      <c r="N45" s="10">
        <v>0</v>
      </c>
      <c r="O45" s="10">
        <v>0</v>
      </c>
    </row>
    <row r="46" spans="1:15" ht="12.75" customHeight="1">
      <c r="A46" s="1">
        <v>2017</v>
      </c>
      <c r="B46" s="1">
        <v>13</v>
      </c>
      <c r="C46" s="1" t="s">
        <v>590</v>
      </c>
      <c r="D46" s="10">
        <v>10401</v>
      </c>
      <c r="E46" s="1" t="str">
        <f>VLOOKUP(D46,hosp_names!H$2:I$19,2,FALSE)</f>
        <v>Стебницька Мiська лiкарня</v>
      </c>
      <c r="F46" s="10">
        <v>100</v>
      </c>
      <c r="G46" s="1" t="str">
        <f>VLOOKUP(F46,diseases!A$2:B$89,2,FALSE)</f>
        <v>Усього</v>
      </c>
      <c r="H46" s="10">
        <v>3768</v>
      </c>
      <c r="I46" s="10">
        <v>38506</v>
      </c>
      <c r="J46" s="10">
        <v>19</v>
      </c>
      <c r="K46" s="10">
        <v>633</v>
      </c>
      <c r="L46" s="10">
        <v>5</v>
      </c>
      <c r="M46" s="10">
        <v>5506</v>
      </c>
      <c r="N46" s="10">
        <v>0</v>
      </c>
      <c r="O46" s="10">
        <v>0</v>
      </c>
    </row>
    <row r="47" spans="1:15" ht="12.75" customHeight="1">
      <c r="A47" s="1">
        <v>2017</v>
      </c>
      <c r="B47" s="1">
        <v>13</v>
      </c>
      <c r="C47" s="1" t="s">
        <v>590</v>
      </c>
      <c r="D47" s="10">
        <v>10401</v>
      </c>
      <c r="E47" s="1" t="str">
        <f>VLOOKUP(D47,hosp_names!H$2:I$19,2,FALSE)</f>
        <v>Стебницька Мiська лiкарня</v>
      </c>
      <c r="F47" s="10">
        <v>200</v>
      </c>
      <c r="G47" s="1" t="str">
        <f>VLOOKUP(F47,diseases!A$2:B$89,2,FALSE)</f>
        <v>у тому числі: Деякі інфекційні та паразитарні хвороби</v>
      </c>
      <c r="H47" s="10">
        <v>502</v>
      </c>
      <c r="I47" s="10">
        <v>4439</v>
      </c>
      <c r="J47" s="10">
        <v>2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</row>
    <row r="48" spans="1:15" ht="12.75" customHeight="1">
      <c r="A48" s="1">
        <v>2017</v>
      </c>
      <c r="B48" s="1">
        <v>13</v>
      </c>
      <c r="C48" s="1" t="s">
        <v>590</v>
      </c>
      <c r="D48" s="10">
        <v>10401</v>
      </c>
      <c r="E48" s="1" t="str">
        <f>VLOOKUP(D48,hosp_names!H$2:I$19,2,FALSE)</f>
        <v>Стебницька Мiська лiкарня</v>
      </c>
      <c r="F48" s="10">
        <v>201</v>
      </c>
      <c r="G48" s="1" t="str">
        <f>VLOOKUP(F48,diseases!A$2:B$89,2,FALSE)</f>
        <v>з них: кишкові інфекції</v>
      </c>
      <c r="H48" s="10">
        <v>200</v>
      </c>
      <c r="I48" s="10">
        <v>1324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</row>
    <row r="49" spans="1:15" ht="12.75" customHeight="1">
      <c r="A49" s="1">
        <v>2017</v>
      </c>
      <c r="B49" s="1">
        <v>13</v>
      </c>
      <c r="C49" s="1" t="s">
        <v>590</v>
      </c>
      <c r="D49" s="10">
        <v>10401</v>
      </c>
      <c r="E49" s="1" t="str">
        <f>VLOOKUP(D49,hosp_names!H$2:I$19,2,FALSE)</f>
        <v>Стебницька Мiська лiкарня</v>
      </c>
      <c r="F49" s="10">
        <v>202</v>
      </c>
      <c r="G49" s="1" t="str">
        <f>VLOOKUP(F49,diseases!A$2:B$89,2,FALSE)</f>
        <v>туберкульоз легенів та позалегеневий туберкульоз органів дихання</v>
      </c>
      <c r="H49" s="10">
        <v>3</v>
      </c>
      <c r="I49" s="10">
        <v>27</v>
      </c>
      <c r="J49" s="10">
        <v>2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</row>
    <row r="50" spans="1:15" ht="12.75" customHeight="1">
      <c r="A50" s="1">
        <v>2017</v>
      </c>
      <c r="B50" s="1">
        <v>13</v>
      </c>
      <c r="C50" s="1" t="s">
        <v>590</v>
      </c>
      <c r="D50" s="10">
        <v>10401</v>
      </c>
      <c r="E50" s="1" t="str">
        <f>VLOOKUP(D50,hosp_names!H$2:I$19,2,FALSE)</f>
        <v>Стебницька Мiська лiкарня</v>
      </c>
      <c r="F50" s="10">
        <v>205</v>
      </c>
      <c r="G50" s="1" t="str">
        <f>VLOOKUP(F50,diseases!A$2:B$89,2,FALSE)</f>
        <v>вірусний гепатит</v>
      </c>
      <c r="H50" s="10">
        <v>55</v>
      </c>
      <c r="I50" s="10">
        <v>823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</row>
    <row r="51" spans="1:15" ht="12.75" customHeight="1">
      <c r="A51" s="1">
        <v>2017</v>
      </c>
      <c r="B51" s="1">
        <v>13</v>
      </c>
      <c r="C51" s="1" t="s">
        <v>590</v>
      </c>
      <c r="D51" s="10">
        <v>10401</v>
      </c>
      <c r="E51" s="1" t="str">
        <f>VLOOKUP(D51,hosp_names!H$2:I$19,2,FALSE)</f>
        <v>Стебницька Мiська лiкарня</v>
      </c>
      <c r="F51" s="10">
        <v>206</v>
      </c>
      <c r="G51" s="1" t="str">
        <f>VLOOKUP(F51,diseases!A$2:B$89,2,FALSE)</f>
        <v>у тому числі: хронічний вірусний гепатит В</v>
      </c>
      <c r="H51" s="10">
        <v>11</v>
      </c>
      <c r="I51" s="10">
        <v>167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</row>
    <row r="52" spans="1:15" ht="12.75" customHeight="1">
      <c r="A52" s="1">
        <v>2017</v>
      </c>
      <c r="B52" s="1">
        <v>13</v>
      </c>
      <c r="C52" s="1" t="s">
        <v>590</v>
      </c>
      <c r="D52" s="10">
        <v>10401</v>
      </c>
      <c r="E52" s="1" t="str">
        <f>VLOOKUP(D52,hosp_names!H$2:I$19,2,FALSE)</f>
        <v>Стебницька Мiська лiкарня</v>
      </c>
      <c r="F52" s="10">
        <v>207</v>
      </c>
      <c r="G52" s="1" t="str">
        <f>VLOOKUP(F52,diseases!A$2:B$89,2,FALSE)</f>
        <v>хронічний вірусний гепатит С</v>
      </c>
      <c r="H52" s="10">
        <v>37</v>
      </c>
      <c r="I52" s="10">
        <v>522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</row>
    <row r="53" spans="1:15" ht="12.75" customHeight="1">
      <c r="A53" s="1">
        <v>2017</v>
      </c>
      <c r="B53" s="1">
        <v>13</v>
      </c>
      <c r="C53" s="1" t="s">
        <v>590</v>
      </c>
      <c r="D53" s="10">
        <v>10401</v>
      </c>
      <c r="E53" s="1" t="str">
        <f>VLOOKUP(D53,hosp_names!H$2:I$19,2,FALSE)</f>
        <v>Стебницька Мiська лiкарня</v>
      </c>
      <c r="F53" s="10">
        <v>300</v>
      </c>
      <c r="G53" s="1" t="str">
        <f>VLOOKUP(F53,diseases!A$2:B$89,2,FALSE)</f>
        <v>Новоутворення</v>
      </c>
      <c r="H53" s="10">
        <v>27</v>
      </c>
      <c r="I53" s="10">
        <v>202</v>
      </c>
      <c r="J53" s="10">
        <v>2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</row>
    <row r="54" spans="1:15" ht="12.75" customHeight="1">
      <c r="A54" s="1">
        <v>2017</v>
      </c>
      <c r="B54" s="1">
        <v>13</v>
      </c>
      <c r="C54" s="1" t="s">
        <v>590</v>
      </c>
      <c r="D54" s="10">
        <v>10401</v>
      </c>
      <c r="E54" s="1" t="str">
        <f>VLOOKUP(D54,hosp_names!H$2:I$19,2,FALSE)</f>
        <v>Стебницька Мiська лiкарня</v>
      </c>
      <c r="F54" s="10">
        <v>301</v>
      </c>
      <c r="G54" s="1" t="str">
        <f>VLOOKUP(F54,diseases!A$2:B$89,2,FALSE)</f>
        <v>з них злоякісні новоутворення</v>
      </c>
      <c r="H54" s="10">
        <v>16</v>
      </c>
      <c r="I54" s="10">
        <v>87</v>
      </c>
      <c r="J54" s="10">
        <v>2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</row>
    <row r="55" spans="1:15" ht="12.75" customHeight="1">
      <c r="A55" s="1">
        <v>2017</v>
      </c>
      <c r="B55" s="1">
        <v>13</v>
      </c>
      <c r="C55" s="1" t="s">
        <v>590</v>
      </c>
      <c r="D55" s="10">
        <v>10401</v>
      </c>
      <c r="E55" s="1" t="str">
        <f>VLOOKUP(D55,hosp_names!H$2:I$19,2,FALSE)</f>
        <v>Стебницька Мiська лiкарня</v>
      </c>
      <c r="F55" s="10">
        <v>302</v>
      </c>
      <c r="G55" s="1" t="str">
        <f>VLOOKUP(F55,diseases!A$2:B$89,2,FALSE)</f>
        <v>у тому числі злоякісні новоутворення лімфоїдної, кровотворної та споріднених з ними тканин</v>
      </c>
      <c r="H55" s="10">
        <v>1</v>
      </c>
      <c r="I55" s="10">
        <v>1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</row>
    <row r="56" spans="1:15" ht="12.75" customHeight="1">
      <c r="A56" s="1">
        <v>2017</v>
      </c>
      <c r="B56" s="1">
        <v>13</v>
      </c>
      <c r="C56" s="1" t="s">
        <v>590</v>
      </c>
      <c r="D56" s="10">
        <v>10401</v>
      </c>
      <c r="E56" s="1" t="str">
        <f>VLOOKUP(D56,hosp_names!H$2:I$19,2,FALSE)</f>
        <v>Стебницька Мiська лiкарня</v>
      </c>
      <c r="F56" s="10">
        <v>400</v>
      </c>
      <c r="G56" s="1" t="str">
        <f>VLOOKUP(F56,diseases!A$2:B$89,2,FALSE)</f>
        <v>Хвороби крові, кровотворних органів і окремі порушення із залученням імунного механізму</v>
      </c>
      <c r="H56" s="10">
        <v>8</v>
      </c>
      <c r="I56" s="10">
        <v>49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</row>
    <row r="57" spans="1:15" ht="12.75" customHeight="1">
      <c r="A57" s="1">
        <v>2017</v>
      </c>
      <c r="B57" s="1">
        <v>13</v>
      </c>
      <c r="C57" s="1" t="s">
        <v>590</v>
      </c>
      <c r="D57" s="10">
        <v>10401</v>
      </c>
      <c r="E57" s="1" t="str">
        <f>VLOOKUP(D57,hosp_names!H$2:I$19,2,FALSE)</f>
        <v>Стебницька Мiська лiкарня</v>
      </c>
      <c r="F57" s="10">
        <v>401</v>
      </c>
      <c r="G57" s="1" t="str">
        <f>VLOOKUP(F57,diseases!A$2:B$89,2,FALSE)</f>
        <v>з них: анемії</v>
      </c>
      <c r="H57" s="10">
        <v>4</v>
      </c>
      <c r="I57" s="10">
        <v>27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</row>
    <row r="58" spans="1:15" ht="12.75" customHeight="1">
      <c r="A58" s="1">
        <v>2017</v>
      </c>
      <c r="B58" s="1">
        <v>13</v>
      </c>
      <c r="C58" s="1" t="s">
        <v>590</v>
      </c>
      <c r="D58" s="10">
        <v>10401</v>
      </c>
      <c r="E58" s="1" t="str">
        <f>VLOOKUP(D58,hosp_names!H$2:I$19,2,FALSE)</f>
        <v>Стебницька Мiська лiкарня</v>
      </c>
      <c r="F58" s="10">
        <v>500</v>
      </c>
      <c r="G58" s="1" t="str">
        <f>VLOOKUP(F58,diseases!A$2:B$89,2,FALSE)</f>
        <v>Хвороби ендокринної системи, розладу харчування, порушення обміну речовин</v>
      </c>
      <c r="H58" s="10">
        <v>47</v>
      </c>
      <c r="I58" s="10">
        <v>842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</row>
    <row r="59" spans="1:15" ht="12.75" customHeight="1">
      <c r="A59" s="1">
        <v>2017</v>
      </c>
      <c r="B59" s="1">
        <v>13</v>
      </c>
      <c r="C59" s="1" t="s">
        <v>590</v>
      </c>
      <c r="D59" s="10">
        <v>10401</v>
      </c>
      <c r="E59" s="1" t="str">
        <f>VLOOKUP(D59,hosp_names!H$2:I$19,2,FALSE)</f>
        <v>Стебницька Мiська лiкарня</v>
      </c>
      <c r="F59" s="10">
        <v>503</v>
      </c>
      <c r="G59" s="1" t="str">
        <f>VLOOKUP(F59,diseases!A$2:B$89,2,FALSE)</f>
        <v>цукровий діабет</v>
      </c>
      <c r="H59" s="10">
        <v>44</v>
      </c>
      <c r="I59" s="10">
        <v>813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</row>
    <row r="60" spans="1:15" ht="12.75" customHeight="1">
      <c r="A60" s="1">
        <v>2017</v>
      </c>
      <c r="B60" s="1">
        <v>13</v>
      </c>
      <c r="C60" s="1" t="s">
        <v>590</v>
      </c>
      <c r="D60" s="10">
        <v>10401</v>
      </c>
      <c r="E60" s="1" t="str">
        <f>VLOOKUP(D60,hosp_names!H$2:I$19,2,FALSE)</f>
        <v>Стебницька Мiська лiкарня</v>
      </c>
      <c r="F60" s="10">
        <v>600</v>
      </c>
      <c r="G60" s="1" t="str">
        <f>VLOOKUP(F60,diseases!A$2:B$89,2,FALSE)</f>
        <v>Розлади психіки та поведінки</v>
      </c>
      <c r="H60" s="10">
        <v>232</v>
      </c>
      <c r="I60" s="10">
        <v>5821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</row>
    <row r="61" spans="1:15" ht="12.75" customHeight="1">
      <c r="A61" s="1">
        <v>2017</v>
      </c>
      <c r="B61" s="1">
        <v>13</v>
      </c>
      <c r="C61" s="1" t="s">
        <v>590</v>
      </c>
      <c r="D61" s="10">
        <v>10401</v>
      </c>
      <c r="E61" s="1" t="str">
        <f>VLOOKUP(D61,hosp_names!H$2:I$19,2,FALSE)</f>
        <v>Стебницька Мiська лiкарня</v>
      </c>
      <c r="F61" s="10">
        <v>700</v>
      </c>
      <c r="G61" s="1" t="str">
        <f>VLOOKUP(F61,diseases!A$2:B$89,2,FALSE)</f>
        <v>Хвороби нервової системи</v>
      </c>
      <c r="H61" s="10">
        <v>67</v>
      </c>
      <c r="I61" s="10">
        <v>526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</row>
    <row r="62" spans="1:15" ht="12.75" customHeight="1">
      <c r="A62" s="1">
        <v>2017</v>
      </c>
      <c r="B62" s="1">
        <v>13</v>
      </c>
      <c r="C62" s="1" t="s">
        <v>590</v>
      </c>
      <c r="D62" s="10">
        <v>10401</v>
      </c>
      <c r="E62" s="1" t="str">
        <f>VLOOKUP(D62,hosp_names!H$2:I$19,2,FALSE)</f>
        <v>Стебницька Мiська лiкарня</v>
      </c>
      <c r="F62" s="10">
        <v>702</v>
      </c>
      <c r="G62" s="1" t="str">
        <f>VLOOKUP(F62,diseases!A$2:B$89,2,FALSE)</f>
        <v>транзиторні церебральні ішемічні напади та споріднені синдроми</v>
      </c>
      <c r="H62" s="10">
        <v>24</v>
      </c>
      <c r="I62" s="10">
        <v>211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</row>
    <row r="63" spans="1:15" ht="12.75" customHeight="1">
      <c r="A63" s="1">
        <v>2017</v>
      </c>
      <c r="B63" s="1">
        <v>13</v>
      </c>
      <c r="C63" s="1" t="s">
        <v>590</v>
      </c>
      <c r="D63" s="10">
        <v>10401</v>
      </c>
      <c r="E63" s="1" t="str">
        <f>VLOOKUP(D63,hosp_names!H$2:I$19,2,FALSE)</f>
        <v>Стебницька Мiська лiкарня</v>
      </c>
      <c r="F63" s="10">
        <v>900</v>
      </c>
      <c r="G63" s="1" t="str">
        <f>VLOOKUP(F63,diseases!A$2:B$89,2,FALSE)</f>
        <v>Хвороби вуха та соскоподібного відростка</v>
      </c>
      <c r="H63" s="10">
        <v>237</v>
      </c>
      <c r="I63" s="10">
        <v>2003</v>
      </c>
      <c r="J63" s="10">
        <v>0</v>
      </c>
      <c r="K63" s="10">
        <v>97</v>
      </c>
      <c r="L63" s="10">
        <v>2</v>
      </c>
      <c r="M63" s="10">
        <v>890</v>
      </c>
      <c r="N63" s="10">
        <v>0</v>
      </c>
      <c r="O63" s="10">
        <v>0</v>
      </c>
    </row>
    <row r="64" spans="1:15" ht="12.75" customHeight="1">
      <c r="A64" s="1">
        <v>2017</v>
      </c>
      <c r="B64" s="1">
        <v>13</v>
      </c>
      <c r="C64" s="1" t="s">
        <v>590</v>
      </c>
      <c r="D64" s="10">
        <v>10401</v>
      </c>
      <c r="E64" s="1" t="str">
        <f>VLOOKUP(D64,hosp_names!H$2:I$19,2,FALSE)</f>
        <v>Стебницька Мiська лiкарня</v>
      </c>
      <c r="F64" s="10">
        <v>901</v>
      </c>
      <c r="G64" s="1" t="str">
        <f>VLOOKUP(F64,diseases!A$2:B$89,2,FALSE)</f>
        <v>з них гострий отит середнього вуха</v>
      </c>
      <c r="H64" s="10">
        <v>86</v>
      </c>
      <c r="I64" s="10">
        <v>761</v>
      </c>
      <c r="J64" s="10">
        <v>0</v>
      </c>
      <c r="K64" s="10">
        <v>79</v>
      </c>
      <c r="L64" s="10">
        <v>0</v>
      </c>
      <c r="M64" s="10">
        <v>722</v>
      </c>
      <c r="N64" s="10">
        <v>0</v>
      </c>
      <c r="O64" s="10">
        <v>0</v>
      </c>
    </row>
    <row r="65" spans="1:15" ht="12.75" customHeight="1">
      <c r="A65" s="1">
        <v>2017</v>
      </c>
      <c r="B65" s="1">
        <v>13</v>
      </c>
      <c r="C65" s="1" t="s">
        <v>590</v>
      </c>
      <c r="D65" s="10">
        <v>10401</v>
      </c>
      <c r="E65" s="1" t="str">
        <f>VLOOKUP(D65,hosp_names!H$2:I$19,2,FALSE)</f>
        <v>Стебницька Мiська лiкарня</v>
      </c>
      <c r="F65" s="10">
        <v>1000</v>
      </c>
      <c r="G65" s="1" t="str">
        <f>VLOOKUP(F65,diseases!A$2:B$89,2,FALSE)</f>
        <v>Хвороби системи кровообігу</v>
      </c>
      <c r="H65" s="10">
        <v>829</v>
      </c>
      <c r="I65" s="10">
        <v>8631</v>
      </c>
      <c r="J65" s="10">
        <v>7</v>
      </c>
      <c r="K65" s="10">
        <v>3</v>
      </c>
      <c r="L65" s="10">
        <v>0</v>
      </c>
      <c r="M65" s="10">
        <v>25</v>
      </c>
      <c r="N65" s="10">
        <v>0</v>
      </c>
      <c r="O65" s="10">
        <v>0</v>
      </c>
    </row>
    <row r="66" spans="1:15" ht="12.75" customHeight="1">
      <c r="A66" s="1">
        <v>2017</v>
      </c>
      <c r="B66" s="1">
        <v>13</v>
      </c>
      <c r="C66" s="1" t="s">
        <v>590</v>
      </c>
      <c r="D66" s="10">
        <v>10401</v>
      </c>
      <c r="E66" s="1" t="str">
        <f>VLOOKUP(D66,hosp_names!H$2:I$19,2,FALSE)</f>
        <v>Стебницька Мiська лiкарня</v>
      </c>
      <c r="F66" s="10">
        <v>1002</v>
      </c>
      <c r="G66" s="1" t="str">
        <f>VLOOKUP(F66,diseases!A$2:B$89,2,FALSE)</f>
        <v>хронічні ревматичні хвороби серця</v>
      </c>
      <c r="H66" s="10">
        <v>3</v>
      </c>
      <c r="I66" s="10">
        <v>33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</row>
    <row r="67" spans="1:15" ht="12.75" customHeight="1">
      <c r="A67" s="1">
        <v>2017</v>
      </c>
      <c r="B67" s="1">
        <v>13</v>
      </c>
      <c r="C67" s="1" t="s">
        <v>590</v>
      </c>
      <c r="D67" s="10">
        <v>10401</v>
      </c>
      <c r="E67" s="1" t="str">
        <f>VLOOKUP(D67,hosp_names!H$2:I$19,2,FALSE)</f>
        <v>Стебницька Мiська лiкарня</v>
      </c>
      <c r="F67" s="10">
        <v>1003</v>
      </c>
      <c r="G67" s="1" t="str">
        <f>VLOOKUP(F67,diseases!A$2:B$89,2,FALSE)</f>
        <v>гіпертонічна хвороба (без згадування про ішемічну хворобу серця та судинні ураження мозку)</v>
      </c>
      <c r="H67" s="10">
        <v>208</v>
      </c>
      <c r="I67" s="10">
        <v>2308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</row>
    <row r="68" spans="1:15" ht="12.75" customHeight="1">
      <c r="A68" s="1">
        <v>2017</v>
      </c>
      <c r="B68" s="1">
        <v>13</v>
      </c>
      <c r="C68" s="1" t="s">
        <v>590</v>
      </c>
      <c r="D68" s="10">
        <v>10401</v>
      </c>
      <c r="E68" s="1" t="str">
        <f>VLOOKUP(D68,hosp_names!H$2:I$19,2,FALSE)</f>
        <v>Стебницька Мiська лiкарня</v>
      </c>
      <c r="F68" s="10">
        <v>1004</v>
      </c>
      <c r="G68" s="1" t="str">
        <f>VLOOKUP(F68,diseases!A$2:B$89,2,FALSE)</f>
        <v>ішемічна хвороба серця</v>
      </c>
      <c r="H68" s="10">
        <v>264</v>
      </c>
      <c r="I68" s="10">
        <v>2921</v>
      </c>
      <c r="J68" s="10">
        <v>4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</row>
    <row r="69" spans="1:15" ht="12.75" customHeight="1">
      <c r="A69" s="1">
        <v>2017</v>
      </c>
      <c r="B69" s="1">
        <v>13</v>
      </c>
      <c r="C69" s="1" t="s">
        <v>590</v>
      </c>
      <c r="D69" s="10">
        <v>10401</v>
      </c>
      <c r="E69" s="1" t="str">
        <f>VLOOKUP(D69,hosp_names!H$2:I$19,2,FALSE)</f>
        <v>Стебницька Мiська лiкарня</v>
      </c>
      <c r="F69" s="10">
        <v>1005</v>
      </c>
      <c r="G69" s="1" t="str">
        <f>VLOOKUP(F69,diseases!A$2:B$89,2,FALSE)</f>
        <v>у тому числі: стенокардія</v>
      </c>
      <c r="H69" s="10">
        <v>152</v>
      </c>
      <c r="I69" s="10">
        <v>1742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</row>
    <row r="70" spans="1:15" ht="12.75" customHeight="1">
      <c r="A70" s="1">
        <v>2017</v>
      </c>
      <c r="B70" s="1">
        <v>13</v>
      </c>
      <c r="C70" s="1" t="s">
        <v>590</v>
      </c>
      <c r="D70" s="10">
        <v>10401</v>
      </c>
      <c r="E70" s="1" t="str">
        <f>VLOOKUP(D70,hosp_names!H$2:I$19,2,FALSE)</f>
        <v>Стебницька Мiська лiкарня</v>
      </c>
      <c r="F70" s="10">
        <v>1006</v>
      </c>
      <c r="G70" s="1" t="str">
        <f>VLOOKUP(F70,diseases!A$2:B$89,2,FALSE)</f>
        <v>гострий інфаркт міокарда</v>
      </c>
      <c r="H70" s="10">
        <v>0</v>
      </c>
      <c r="I70" s="10">
        <v>0</v>
      </c>
      <c r="J70" s="10">
        <v>1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</row>
    <row r="71" spans="1:15" ht="12.75" customHeight="1">
      <c r="A71" s="1">
        <v>2017</v>
      </c>
      <c r="B71" s="1">
        <v>13</v>
      </c>
      <c r="C71" s="1" t="s">
        <v>590</v>
      </c>
      <c r="D71" s="10">
        <v>10401</v>
      </c>
      <c r="E71" s="1" t="str">
        <f>VLOOKUP(D71,hosp_names!H$2:I$19,2,FALSE)</f>
        <v>Стебницька Мiська лiкарня</v>
      </c>
      <c r="F71" s="10">
        <v>1008</v>
      </c>
      <c r="G71" s="1" t="str">
        <f>VLOOKUP(F71,diseases!A$2:B$89,2,FALSE)</f>
        <v>цереброваскулярні хвороби</v>
      </c>
      <c r="H71" s="10">
        <v>248</v>
      </c>
      <c r="I71" s="10">
        <v>2348</v>
      </c>
      <c r="J71" s="10">
        <v>3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</row>
    <row r="72" spans="1:15" ht="12.75" customHeight="1">
      <c r="A72" s="1">
        <v>2017</v>
      </c>
      <c r="B72" s="1">
        <v>13</v>
      </c>
      <c r="C72" s="1" t="s">
        <v>590</v>
      </c>
      <c r="D72" s="10">
        <v>10401</v>
      </c>
      <c r="E72" s="1" t="str">
        <f>VLOOKUP(D72,hosp_names!H$2:I$19,2,FALSE)</f>
        <v>Стебницька Мiська лiкарня</v>
      </c>
      <c r="F72" s="10">
        <v>1009</v>
      </c>
      <c r="G72" s="1" t="str">
        <f>VLOOKUP(F72,diseases!A$2:B$89,2,FALSE)</f>
        <v>у тому числі: внутрішньочерепний крововилив</v>
      </c>
      <c r="H72" s="10">
        <v>6</v>
      </c>
      <c r="I72" s="10">
        <v>54</v>
      </c>
      <c r="J72" s="10">
        <v>1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</row>
    <row r="73" spans="1:15" ht="12.75" customHeight="1">
      <c r="A73" s="1">
        <v>2017</v>
      </c>
      <c r="B73" s="1">
        <v>13</v>
      </c>
      <c r="C73" s="1" t="s">
        <v>590</v>
      </c>
      <c r="D73" s="10">
        <v>10401</v>
      </c>
      <c r="E73" s="1" t="str">
        <f>VLOOKUP(D73,hosp_names!H$2:I$19,2,FALSE)</f>
        <v>Стебницька Мiська лiкарня</v>
      </c>
      <c r="F73" s="10">
        <v>1010</v>
      </c>
      <c r="G73" s="1" t="str">
        <f>VLOOKUP(F73,diseases!A$2:B$89,2,FALSE)</f>
        <v>інфаркт головного мозку</v>
      </c>
      <c r="H73" s="10">
        <v>49</v>
      </c>
      <c r="I73" s="10">
        <v>507</v>
      </c>
      <c r="J73" s="10">
        <v>2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</row>
    <row r="74" spans="1:15" ht="12.75" customHeight="1">
      <c r="A74" s="1">
        <v>2017</v>
      </c>
      <c r="B74" s="1">
        <v>13</v>
      </c>
      <c r="C74" s="1" t="s">
        <v>590</v>
      </c>
      <c r="D74" s="10">
        <v>10401</v>
      </c>
      <c r="E74" s="1" t="str">
        <f>VLOOKUP(D74,hosp_names!H$2:I$19,2,FALSE)</f>
        <v>Стебницька Мiська лiкарня</v>
      </c>
      <c r="F74" s="10">
        <v>1011</v>
      </c>
      <c r="G74" s="1" t="str">
        <f>VLOOKUP(F74,diseases!A$2:B$89,2,FALSE)</f>
        <v>інсульт, неуточнений як крововилив або інфаркт мозку</v>
      </c>
      <c r="H74" s="10">
        <v>21</v>
      </c>
      <c r="I74" s="10">
        <v>211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</row>
    <row r="75" spans="1:15" ht="12.75" customHeight="1">
      <c r="A75" s="1">
        <v>2017</v>
      </c>
      <c r="B75" s="1">
        <v>13</v>
      </c>
      <c r="C75" s="1" t="s">
        <v>590</v>
      </c>
      <c r="D75" s="10">
        <v>10401</v>
      </c>
      <c r="E75" s="1" t="str">
        <f>VLOOKUP(D75,hosp_names!H$2:I$19,2,FALSE)</f>
        <v>Стебницька Мiська лiкарня</v>
      </c>
      <c r="F75" s="10">
        <v>1100</v>
      </c>
      <c r="G75" s="1" t="str">
        <f>VLOOKUP(F75,diseases!A$2:B$89,2,FALSE)</f>
        <v>Хвороби органів дихання</v>
      </c>
      <c r="H75" s="10">
        <v>1021</v>
      </c>
      <c r="I75" s="10">
        <v>8921</v>
      </c>
      <c r="J75" s="10">
        <v>1</v>
      </c>
      <c r="K75" s="10">
        <v>501</v>
      </c>
      <c r="L75" s="10">
        <v>3</v>
      </c>
      <c r="M75" s="10">
        <v>4325</v>
      </c>
      <c r="N75" s="10">
        <v>0</v>
      </c>
      <c r="O75" s="10">
        <v>0</v>
      </c>
    </row>
    <row r="76" spans="1:15" ht="12.75" customHeight="1">
      <c r="A76" s="1">
        <v>2017</v>
      </c>
      <c r="B76" s="1">
        <v>13</v>
      </c>
      <c r="C76" s="1" t="s">
        <v>590</v>
      </c>
      <c r="D76" s="10">
        <v>10401</v>
      </c>
      <c r="E76" s="1" t="str">
        <f>VLOOKUP(D76,hosp_names!H$2:I$19,2,FALSE)</f>
        <v>Стебницька Мiська лiкарня</v>
      </c>
      <c r="F76" s="10">
        <v>1101</v>
      </c>
      <c r="G76" s="1" t="str">
        <f>VLOOKUP(F76,diseases!A$2:B$89,2,FALSE)</f>
        <v>з них: пневмонії</v>
      </c>
      <c r="H76" s="10">
        <v>56</v>
      </c>
      <c r="I76" s="10">
        <v>537</v>
      </c>
      <c r="J76" s="10">
        <v>0</v>
      </c>
      <c r="K76" s="10">
        <v>14</v>
      </c>
      <c r="L76" s="10">
        <v>0</v>
      </c>
      <c r="M76" s="10">
        <v>176</v>
      </c>
      <c r="N76" s="10">
        <v>0</v>
      </c>
      <c r="O76" s="10">
        <v>0</v>
      </c>
    </row>
    <row r="77" spans="1:15" ht="12.75" customHeight="1">
      <c r="A77" s="1">
        <v>2017</v>
      </c>
      <c r="B77" s="1">
        <v>13</v>
      </c>
      <c r="C77" s="1" t="s">
        <v>590</v>
      </c>
      <c r="D77" s="10">
        <v>10401</v>
      </c>
      <c r="E77" s="1" t="str">
        <f>VLOOKUP(D77,hosp_names!H$2:I$19,2,FALSE)</f>
        <v>Стебницька Мiська лiкарня</v>
      </c>
      <c r="F77" s="10">
        <v>1102</v>
      </c>
      <c r="G77" s="1" t="str">
        <f>VLOOKUP(F77,diseases!A$2:B$89,2,FALSE)</f>
        <v>інші обструктивні хвороби легень</v>
      </c>
      <c r="H77" s="10">
        <v>169</v>
      </c>
      <c r="I77" s="10">
        <v>1687</v>
      </c>
      <c r="J77" s="10">
        <v>1</v>
      </c>
      <c r="K77" s="10">
        <v>1</v>
      </c>
      <c r="L77" s="10">
        <v>0</v>
      </c>
      <c r="M77" s="10">
        <v>5</v>
      </c>
      <c r="N77" s="10">
        <v>0</v>
      </c>
      <c r="O77" s="10">
        <v>0</v>
      </c>
    </row>
    <row r="78" spans="1:15" ht="12.75" customHeight="1">
      <c r="A78" s="1">
        <v>2017</v>
      </c>
      <c r="B78" s="1">
        <v>13</v>
      </c>
      <c r="C78" s="1" t="s">
        <v>590</v>
      </c>
      <c r="D78" s="10">
        <v>10401</v>
      </c>
      <c r="E78" s="1" t="str">
        <f>VLOOKUP(D78,hosp_names!H$2:I$19,2,FALSE)</f>
        <v>Стебницька Мiська лiкарня</v>
      </c>
      <c r="F78" s="10">
        <v>1103</v>
      </c>
      <c r="G78" s="1" t="str">
        <f>VLOOKUP(F78,diseases!A$2:B$89,2,FALSE)</f>
        <v>бронхіт хронічний обструктивний</v>
      </c>
      <c r="H78" s="10">
        <v>60</v>
      </c>
      <c r="I78" s="10">
        <v>625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</row>
    <row r="79" spans="1:15" ht="12.75" customHeight="1">
      <c r="A79" s="1">
        <v>2017</v>
      </c>
      <c r="B79" s="1">
        <v>13</v>
      </c>
      <c r="C79" s="1" t="s">
        <v>590</v>
      </c>
      <c r="D79" s="10">
        <v>10401</v>
      </c>
      <c r="E79" s="1" t="str">
        <f>VLOOKUP(D79,hosp_names!H$2:I$19,2,FALSE)</f>
        <v>Стебницька Мiська лiкарня</v>
      </c>
      <c r="F79" s="10">
        <v>1104</v>
      </c>
      <c r="G79" s="1" t="str">
        <f>VLOOKUP(F79,diseases!A$2:B$89,2,FALSE)</f>
        <v>бронхіальна астма</v>
      </c>
      <c r="H79" s="10">
        <v>77</v>
      </c>
      <c r="I79" s="10">
        <v>723</v>
      </c>
      <c r="J79" s="10">
        <v>0</v>
      </c>
      <c r="K79" s="10">
        <v>10</v>
      </c>
      <c r="L79" s="10">
        <v>0</v>
      </c>
      <c r="M79" s="10">
        <v>90</v>
      </c>
      <c r="N79" s="10">
        <v>0</v>
      </c>
      <c r="O79" s="10">
        <v>0</v>
      </c>
    </row>
    <row r="80" spans="1:15" ht="12.75" customHeight="1">
      <c r="A80" s="1">
        <v>2017</v>
      </c>
      <c r="B80" s="1">
        <v>13</v>
      </c>
      <c r="C80" s="1" t="s">
        <v>590</v>
      </c>
      <c r="D80" s="10">
        <v>10401</v>
      </c>
      <c r="E80" s="1" t="str">
        <f>VLOOKUP(D80,hosp_names!H$2:I$19,2,FALSE)</f>
        <v>Стебницька Мiська лiкарня</v>
      </c>
      <c r="F80" s="10">
        <v>1200</v>
      </c>
      <c r="G80" s="1" t="str">
        <f>VLOOKUP(F80,diseases!A$2:B$89,2,FALSE)</f>
        <v>Хвороби органів травлення</v>
      </c>
      <c r="H80" s="10">
        <v>334</v>
      </c>
      <c r="I80" s="10">
        <v>2974</v>
      </c>
      <c r="J80" s="10">
        <v>5</v>
      </c>
      <c r="K80" s="10">
        <v>6</v>
      </c>
      <c r="L80" s="10">
        <v>0</v>
      </c>
      <c r="M80" s="10">
        <v>47</v>
      </c>
      <c r="N80" s="10">
        <v>0</v>
      </c>
      <c r="O80" s="10">
        <v>0</v>
      </c>
    </row>
    <row r="81" spans="1:15" ht="12.75" customHeight="1">
      <c r="A81" s="1">
        <v>2017</v>
      </c>
      <c r="B81" s="1">
        <v>13</v>
      </c>
      <c r="C81" s="1" t="s">
        <v>590</v>
      </c>
      <c r="D81" s="10">
        <v>10401</v>
      </c>
      <c r="E81" s="1" t="str">
        <f>VLOOKUP(D81,hosp_names!H$2:I$19,2,FALSE)</f>
        <v>Стебницька Мiська лiкарня</v>
      </c>
      <c r="F81" s="10">
        <v>1203</v>
      </c>
      <c r="G81" s="1" t="str">
        <f>VLOOKUP(F81,diseases!A$2:B$89,2,FALSE)</f>
        <v>виразка шлунка та 12-палої кишки</v>
      </c>
      <c r="H81" s="10">
        <v>14</v>
      </c>
      <c r="I81" s="10">
        <v>102</v>
      </c>
      <c r="J81" s="10">
        <v>1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</row>
    <row r="82" spans="1:15" ht="12.75" customHeight="1">
      <c r="A82" s="1">
        <v>2017</v>
      </c>
      <c r="B82" s="1">
        <v>13</v>
      </c>
      <c r="C82" s="1" t="s">
        <v>590</v>
      </c>
      <c r="D82" s="10">
        <v>10401</v>
      </c>
      <c r="E82" s="1" t="str">
        <f>VLOOKUP(D82,hosp_names!H$2:I$19,2,FALSE)</f>
        <v>Стебницька Мiська лiкарня</v>
      </c>
      <c r="F82" s="10">
        <v>1205</v>
      </c>
      <c r="G82" s="1" t="str">
        <f>VLOOKUP(F82,diseases!A$2:B$89,2,FALSE)</f>
        <v>гастрит та дуоденіт</v>
      </c>
      <c r="H82" s="10">
        <v>123</v>
      </c>
      <c r="I82" s="10">
        <v>973</v>
      </c>
      <c r="J82" s="10">
        <v>0</v>
      </c>
      <c r="K82" s="10">
        <v>1</v>
      </c>
      <c r="L82" s="10">
        <v>0</v>
      </c>
      <c r="M82" s="10">
        <v>7</v>
      </c>
      <c r="N82" s="10">
        <v>0</v>
      </c>
      <c r="O82" s="10">
        <v>0</v>
      </c>
    </row>
    <row r="83" spans="1:15" ht="12.75" customHeight="1">
      <c r="A83" s="1">
        <v>2017</v>
      </c>
      <c r="B83" s="1">
        <v>13</v>
      </c>
      <c r="C83" s="1" t="s">
        <v>590</v>
      </c>
      <c r="D83" s="10">
        <v>10401</v>
      </c>
      <c r="E83" s="1" t="str">
        <f>VLOOKUP(D83,hosp_names!H$2:I$19,2,FALSE)</f>
        <v>Стебницька Мiська лiкарня</v>
      </c>
      <c r="F83" s="10">
        <v>1206</v>
      </c>
      <c r="G83" s="1" t="str">
        <f>VLOOKUP(F83,diseases!A$2:B$89,2,FALSE)</f>
        <v>у тому числі гострий геморагічний та інші гострі гастрити</v>
      </c>
      <c r="H83" s="10">
        <v>53</v>
      </c>
      <c r="I83" s="10">
        <v>368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</row>
    <row r="84" spans="1:15" ht="12.75" customHeight="1">
      <c r="A84" s="1">
        <v>2017</v>
      </c>
      <c r="B84" s="1">
        <v>13</v>
      </c>
      <c r="C84" s="1" t="s">
        <v>590</v>
      </c>
      <c r="D84" s="10">
        <v>10401</v>
      </c>
      <c r="E84" s="1" t="str">
        <f>VLOOKUP(D84,hosp_names!H$2:I$19,2,FALSE)</f>
        <v>Стебницька Мiська лiкарня</v>
      </c>
      <c r="F84" s="10">
        <v>1208</v>
      </c>
      <c r="G84" s="1" t="str">
        <f>VLOOKUP(F84,diseases!A$2:B$89,2,FALSE)</f>
        <v>гострий апендицит</v>
      </c>
      <c r="H84" s="10">
        <v>12</v>
      </c>
      <c r="I84" s="10">
        <v>90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</row>
    <row r="85" spans="1:15" ht="12.75" customHeight="1">
      <c r="A85" s="1">
        <v>2017</v>
      </c>
      <c r="B85" s="1">
        <v>13</v>
      </c>
      <c r="C85" s="1" t="s">
        <v>590</v>
      </c>
      <c r="D85" s="10">
        <v>10401</v>
      </c>
      <c r="E85" s="1" t="str">
        <f>VLOOKUP(D85,hosp_names!H$2:I$19,2,FALSE)</f>
        <v>Стебницька Мiська лiкарня</v>
      </c>
      <c r="F85" s="10">
        <v>1209</v>
      </c>
      <c r="G85" s="1" t="str">
        <f>VLOOKUP(F85,diseases!A$2:B$89,2,FALSE)</f>
        <v>грижа</v>
      </c>
      <c r="H85" s="10">
        <v>31</v>
      </c>
      <c r="I85" s="10">
        <v>249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</row>
    <row r="86" spans="1:15" ht="12.75" customHeight="1">
      <c r="A86" s="1">
        <v>2017</v>
      </c>
      <c r="B86" s="1">
        <v>13</v>
      </c>
      <c r="C86" s="1" t="s">
        <v>590</v>
      </c>
      <c r="D86" s="10">
        <v>10401</v>
      </c>
      <c r="E86" s="1" t="str">
        <f>VLOOKUP(D86,hosp_names!H$2:I$19,2,FALSE)</f>
        <v>Стебницька Мiська лiкарня</v>
      </c>
      <c r="F86" s="10">
        <v>1210</v>
      </c>
      <c r="G86" s="1" t="str">
        <f>VLOOKUP(F86,diseases!A$2:B$89,2,FALSE)</f>
        <v>у тому числі защемлена грижа (з непрохідністю, гангреною)</v>
      </c>
      <c r="H86" s="10">
        <v>7</v>
      </c>
      <c r="I86" s="10">
        <v>56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</row>
    <row r="87" spans="1:15" ht="12.75" customHeight="1">
      <c r="A87" s="1">
        <v>2017</v>
      </c>
      <c r="B87" s="1">
        <v>13</v>
      </c>
      <c r="C87" s="1" t="s">
        <v>590</v>
      </c>
      <c r="D87" s="10">
        <v>10401</v>
      </c>
      <c r="E87" s="1" t="str">
        <f>VLOOKUP(D87,hosp_names!H$2:I$19,2,FALSE)</f>
        <v>Стебницька Мiська лiкарня</v>
      </c>
      <c r="F87" s="10">
        <v>1211</v>
      </c>
      <c r="G87" s="1" t="str">
        <f>VLOOKUP(F87,diseases!A$2:B$89,2,FALSE)</f>
        <v>хвороба Крона</v>
      </c>
      <c r="H87" s="10">
        <v>2</v>
      </c>
      <c r="I87" s="10">
        <v>7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</row>
    <row r="88" spans="1:15" ht="12.75" customHeight="1">
      <c r="A88" s="1">
        <v>2017</v>
      </c>
      <c r="B88" s="1">
        <v>13</v>
      </c>
      <c r="C88" s="1" t="s">
        <v>590</v>
      </c>
      <c r="D88" s="10">
        <v>10401</v>
      </c>
      <c r="E88" s="1" t="str">
        <f>VLOOKUP(D88,hosp_names!H$2:I$19,2,FALSE)</f>
        <v>Стебницька Мiська лiкарня</v>
      </c>
      <c r="F88" s="10">
        <v>1212</v>
      </c>
      <c r="G88" s="1" t="str">
        <f>VLOOKUP(F88,diseases!A$2:B$89,2,FALSE)</f>
        <v>неспецифічний виразковий коліт</v>
      </c>
      <c r="H88" s="10">
        <v>3</v>
      </c>
      <c r="I88" s="10">
        <v>35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</row>
    <row r="89" spans="1:15" ht="12.75" customHeight="1">
      <c r="A89" s="1">
        <v>2017</v>
      </c>
      <c r="B89" s="1">
        <v>13</v>
      </c>
      <c r="C89" s="1" t="s">
        <v>590</v>
      </c>
      <c r="D89" s="10">
        <v>10401</v>
      </c>
      <c r="E89" s="1" t="str">
        <f>VLOOKUP(D89,hosp_names!H$2:I$19,2,FALSE)</f>
        <v>Стебницька Мiська лiкарня</v>
      </c>
      <c r="F89" s="10">
        <v>1214</v>
      </c>
      <c r="G89" s="1" t="str">
        <f>VLOOKUP(F89,diseases!A$2:B$89,2,FALSE)</f>
        <v>цироз печінки</v>
      </c>
      <c r="H89" s="10">
        <v>37</v>
      </c>
      <c r="I89" s="10">
        <v>424</v>
      </c>
      <c r="J89" s="10">
        <v>4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</row>
    <row r="90" spans="1:15" ht="12.75" customHeight="1">
      <c r="A90" s="1">
        <v>2017</v>
      </c>
      <c r="B90" s="1">
        <v>13</v>
      </c>
      <c r="C90" s="1" t="s">
        <v>590</v>
      </c>
      <c r="D90" s="10">
        <v>10401</v>
      </c>
      <c r="E90" s="1" t="str">
        <f>VLOOKUP(D90,hosp_names!H$2:I$19,2,FALSE)</f>
        <v>Стебницька Мiська лiкарня</v>
      </c>
      <c r="F90" s="10">
        <v>1215</v>
      </c>
      <c r="G90" s="1" t="str">
        <f>VLOOKUP(F90,diseases!A$2:B$89,2,FALSE)</f>
        <v>жовчнокам’яна хвороба, холецистит, холангіт</v>
      </c>
      <c r="H90" s="10">
        <v>21</v>
      </c>
      <c r="I90" s="10">
        <v>184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</row>
    <row r="91" spans="1:15" ht="12.75" customHeight="1">
      <c r="A91" s="1">
        <v>2017</v>
      </c>
      <c r="B91" s="1">
        <v>13</v>
      </c>
      <c r="C91" s="1" t="s">
        <v>590</v>
      </c>
      <c r="D91" s="10">
        <v>10401</v>
      </c>
      <c r="E91" s="1" t="str">
        <f>VLOOKUP(D91,hosp_names!H$2:I$19,2,FALSE)</f>
        <v>Стебницька Мiська лiкарня</v>
      </c>
      <c r="F91" s="10">
        <v>1216</v>
      </c>
      <c r="G91" s="1" t="str">
        <f>VLOOKUP(F91,diseases!A$2:B$89,2,FALSE)</f>
        <v>у тому числі гострий холецистит</v>
      </c>
      <c r="H91" s="10">
        <v>16</v>
      </c>
      <c r="I91" s="10">
        <v>140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</row>
    <row r="92" spans="1:15" ht="12.75" customHeight="1">
      <c r="A92" s="1">
        <v>2017</v>
      </c>
      <c r="B92" s="1">
        <v>13</v>
      </c>
      <c r="C92" s="1" t="s">
        <v>590</v>
      </c>
      <c r="D92" s="10">
        <v>10401</v>
      </c>
      <c r="E92" s="1" t="str">
        <f>VLOOKUP(D92,hosp_names!H$2:I$19,2,FALSE)</f>
        <v>Стебницька Мiська лiкарня</v>
      </c>
      <c r="F92" s="10">
        <v>1217</v>
      </c>
      <c r="G92" s="1" t="str">
        <f>VLOOKUP(F92,diseases!A$2:B$89,2,FALSE)</f>
        <v>хвороби підшлункової залози</v>
      </c>
      <c r="H92" s="10">
        <v>55</v>
      </c>
      <c r="I92" s="10">
        <v>567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 ht="12.75" customHeight="1">
      <c r="A93" s="1">
        <v>2017</v>
      </c>
      <c r="B93" s="1">
        <v>13</v>
      </c>
      <c r="C93" s="1" t="s">
        <v>590</v>
      </c>
      <c r="D93" s="10">
        <v>10401</v>
      </c>
      <c r="E93" s="1" t="str">
        <f>VLOOKUP(D93,hosp_names!H$2:I$19,2,FALSE)</f>
        <v>Стебницька Мiська лiкарня</v>
      </c>
      <c r="F93" s="10">
        <v>1218</v>
      </c>
      <c r="G93" s="1" t="str">
        <f>VLOOKUP(F93,diseases!A$2:B$89,2,FALSE)</f>
        <v>у тому числі гострий панкреатит</v>
      </c>
      <c r="H93" s="10">
        <v>19</v>
      </c>
      <c r="I93" s="10">
        <v>205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 ht="12.75" customHeight="1">
      <c r="A94" s="1">
        <v>2017</v>
      </c>
      <c r="B94" s="1">
        <v>13</v>
      </c>
      <c r="C94" s="1" t="s">
        <v>590</v>
      </c>
      <c r="D94" s="10">
        <v>10401</v>
      </c>
      <c r="E94" s="1" t="str">
        <f>VLOOKUP(D94,hosp_names!H$2:I$19,2,FALSE)</f>
        <v>Стебницька Мiська лiкарня</v>
      </c>
      <c r="F94" s="10">
        <v>1300</v>
      </c>
      <c r="G94" s="1" t="str">
        <f>VLOOKUP(F94,diseases!A$2:B$89,2,FALSE)</f>
        <v>Хвороби шкіри та підшкірної клітковини</v>
      </c>
      <c r="H94" s="10">
        <v>28</v>
      </c>
      <c r="I94" s="10">
        <v>262</v>
      </c>
      <c r="J94" s="10">
        <v>1</v>
      </c>
      <c r="K94" s="10">
        <v>12</v>
      </c>
      <c r="L94" s="10">
        <v>0</v>
      </c>
      <c r="M94" s="10">
        <v>76</v>
      </c>
      <c r="N94" s="10">
        <v>0</v>
      </c>
      <c r="O94" s="10">
        <v>0</v>
      </c>
    </row>
    <row r="95" spans="1:15" ht="12.75" customHeight="1">
      <c r="A95" s="1">
        <v>2017</v>
      </c>
      <c r="B95" s="1">
        <v>13</v>
      </c>
      <c r="C95" s="1" t="s">
        <v>590</v>
      </c>
      <c r="D95" s="10">
        <v>10401</v>
      </c>
      <c r="E95" s="1" t="str">
        <f>VLOOKUP(D95,hosp_names!H$2:I$19,2,FALSE)</f>
        <v>Стебницька Мiська лiкарня</v>
      </c>
      <c r="F95" s="10">
        <v>1400</v>
      </c>
      <c r="G95" s="1" t="str">
        <f>VLOOKUP(F95,diseases!A$2:B$89,2,FALSE)</f>
        <v>Хвороби кістково-м’язової системи та сполучної тканини</v>
      </c>
      <c r="H95" s="10">
        <v>177</v>
      </c>
      <c r="I95" s="10">
        <v>1972</v>
      </c>
      <c r="J95" s="10">
        <v>1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</row>
    <row r="96" spans="1:15" ht="12.75" customHeight="1">
      <c r="A96" s="1">
        <v>2017</v>
      </c>
      <c r="B96" s="1">
        <v>13</v>
      </c>
      <c r="C96" s="1" t="s">
        <v>590</v>
      </c>
      <c r="D96" s="10">
        <v>10401</v>
      </c>
      <c r="E96" s="1" t="str">
        <f>VLOOKUP(D96,hosp_names!H$2:I$19,2,FALSE)</f>
        <v>Стебницька Мiська лiкарня</v>
      </c>
      <c r="F96" s="10">
        <v>1401</v>
      </c>
      <c r="G96" s="1" t="str">
        <f>VLOOKUP(F96,diseases!A$2:B$89,2,FALSE)</f>
        <v>з них: ревматоїдний артрит та інші запальні артропатії</v>
      </c>
      <c r="H96" s="10">
        <v>16</v>
      </c>
      <c r="I96" s="10">
        <v>160</v>
      </c>
      <c r="J96" s="10">
        <v>1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</row>
    <row r="97" spans="1:15" ht="12.75" customHeight="1">
      <c r="A97" s="1">
        <v>2017</v>
      </c>
      <c r="B97" s="1">
        <v>13</v>
      </c>
      <c r="C97" s="1" t="s">
        <v>590</v>
      </c>
      <c r="D97" s="10">
        <v>10401</v>
      </c>
      <c r="E97" s="1" t="str">
        <f>VLOOKUP(D97,hosp_names!H$2:I$19,2,FALSE)</f>
        <v>Стебницька Мiська лiкарня</v>
      </c>
      <c r="F97" s="10">
        <v>1402</v>
      </c>
      <c r="G97" s="1" t="str">
        <f>VLOOKUP(F97,diseases!A$2:B$89,2,FALSE)</f>
        <v>у тому числі ревматоїдний артрит</v>
      </c>
      <c r="H97" s="10">
        <v>8</v>
      </c>
      <c r="I97" s="10">
        <v>79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 ht="12.75" customHeight="1">
      <c r="A98" s="1">
        <v>2017</v>
      </c>
      <c r="B98" s="1">
        <v>13</v>
      </c>
      <c r="C98" s="1" t="s">
        <v>590</v>
      </c>
      <c r="D98" s="10">
        <v>10401</v>
      </c>
      <c r="E98" s="1" t="str">
        <f>VLOOKUP(D98,hosp_names!H$2:I$19,2,FALSE)</f>
        <v>Стебницька Мiська лiкарня</v>
      </c>
      <c r="F98" s="10">
        <v>1403</v>
      </c>
      <c r="G98" s="1" t="str">
        <f>VLOOKUP(F98,diseases!A$2:B$89,2,FALSE)</f>
        <v>остеомієліт</v>
      </c>
      <c r="H98" s="10">
        <v>9</v>
      </c>
      <c r="I98" s="10">
        <v>76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</row>
    <row r="99" spans="1:15" ht="12.75" customHeight="1">
      <c r="A99" s="1">
        <v>2017</v>
      </c>
      <c r="B99" s="1">
        <v>13</v>
      </c>
      <c r="C99" s="1" t="s">
        <v>590</v>
      </c>
      <c r="D99" s="10">
        <v>10401</v>
      </c>
      <c r="E99" s="1" t="str">
        <f>VLOOKUP(D99,hosp_names!H$2:I$19,2,FALSE)</f>
        <v>Стебницька Мiська лiкарня</v>
      </c>
      <c r="F99" s="10">
        <v>1404</v>
      </c>
      <c r="G99" s="1" t="str">
        <f>VLOOKUP(F99,diseases!A$2:B$89,2,FALSE)</f>
        <v>інші дорсопатії, спондилопатії</v>
      </c>
      <c r="H99" s="10">
        <v>27</v>
      </c>
      <c r="I99" s="10">
        <v>239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</row>
    <row r="100" spans="1:15" ht="12.75" customHeight="1">
      <c r="A100" s="1">
        <v>2017</v>
      </c>
      <c r="B100" s="1">
        <v>13</v>
      </c>
      <c r="C100" s="1" t="s">
        <v>590</v>
      </c>
      <c r="D100" s="10">
        <v>10401</v>
      </c>
      <c r="E100" s="1" t="str">
        <f>VLOOKUP(D100,hosp_names!H$2:I$19,2,FALSE)</f>
        <v>Стебницька Мiська лiкарня</v>
      </c>
      <c r="F100" s="10">
        <v>1500</v>
      </c>
      <c r="G100" s="1" t="str">
        <f>VLOOKUP(F100,diseases!A$2:B$89,2,FALSE)</f>
        <v>Хвороби сечостатевої системи</v>
      </c>
      <c r="H100" s="10">
        <v>42</v>
      </c>
      <c r="I100" s="10">
        <v>331</v>
      </c>
      <c r="J100" s="10">
        <v>0</v>
      </c>
      <c r="K100" s="10">
        <v>6</v>
      </c>
      <c r="L100" s="10">
        <v>0</v>
      </c>
      <c r="M100" s="10">
        <v>84</v>
      </c>
      <c r="N100" s="10">
        <v>0</v>
      </c>
      <c r="O100" s="10">
        <v>0</v>
      </c>
    </row>
    <row r="101" spans="1:15" ht="12.75" customHeight="1">
      <c r="A101" s="1">
        <v>2017</v>
      </c>
      <c r="B101" s="1">
        <v>13</v>
      </c>
      <c r="C101" s="1" t="s">
        <v>590</v>
      </c>
      <c r="D101" s="10">
        <v>10401</v>
      </c>
      <c r="E101" s="1" t="str">
        <f>VLOOKUP(D101,hosp_names!H$2:I$19,2,FALSE)</f>
        <v>Стебницька Мiська лiкарня</v>
      </c>
      <c r="F101" s="10">
        <v>1502</v>
      </c>
      <c r="G101" s="1" t="str">
        <f>VLOOKUP(F101,diseases!A$2:B$89,2,FALSE)</f>
        <v>хронічний гломерулонефрит</v>
      </c>
      <c r="H101" s="10">
        <v>1</v>
      </c>
      <c r="I101" s="10">
        <v>13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</row>
    <row r="102" spans="1:15" ht="12.75" customHeight="1">
      <c r="A102" s="1">
        <v>2017</v>
      </c>
      <c r="B102" s="1">
        <v>13</v>
      </c>
      <c r="C102" s="1" t="s">
        <v>590</v>
      </c>
      <c r="D102" s="10">
        <v>10401</v>
      </c>
      <c r="E102" s="1" t="str">
        <f>VLOOKUP(D102,hosp_names!H$2:I$19,2,FALSE)</f>
        <v>Стебницька Мiська лiкарня</v>
      </c>
      <c r="F102" s="10">
        <v>1503</v>
      </c>
      <c r="G102" s="1" t="str">
        <f>VLOOKUP(F102,diseases!A$2:B$89,2,FALSE)</f>
        <v>інфекції нирок</v>
      </c>
      <c r="H102" s="10">
        <v>7</v>
      </c>
      <c r="I102" s="10">
        <v>57</v>
      </c>
      <c r="J102" s="10">
        <v>0</v>
      </c>
      <c r="K102" s="10">
        <v>2</v>
      </c>
      <c r="L102" s="10">
        <v>0</v>
      </c>
      <c r="M102" s="10">
        <v>19</v>
      </c>
      <c r="N102" s="10">
        <v>0</v>
      </c>
      <c r="O102" s="10">
        <v>0</v>
      </c>
    </row>
    <row r="103" spans="1:15" ht="12.75" customHeight="1">
      <c r="A103" s="1">
        <v>2017</v>
      </c>
      <c r="B103" s="1">
        <v>13</v>
      </c>
      <c r="C103" s="1" t="s">
        <v>590</v>
      </c>
      <c r="D103" s="10">
        <v>10401</v>
      </c>
      <c r="E103" s="1" t="str">
        <f>VLOOKUP(D103,hosp_names!H$2:I$19,2,FALSE)</f>
        <v>Стебницька Мiська лiкарня</v>
      </c>
      <c r="F103" s="10">
        <v>1504</v>
      </c>
      <c r="G103" s="1" t="str">
        <f>VLOOKUP(F103,diseases!A$2:B$89,2,FALSE)</f>
        <v>у тому числі хронічний пієлонефрит</v>
      </c>
      <c r="H103" s="10">
        <v>1</v>
      </c>
      <c r="I103" s="10">
        <v>2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</row>
    <row r="104" spans="1:15" ht="12.75" customHeight="1">
      <c r="A104" s="1">
        <v>2017</v>
      </c>
      <c r="B104" s="1">
        <v>13</v>
      </c>
      <c r="C104" s="1" t="s">
        <v>590</v>
      </c>
      <c r="D104" s="10">
        <v>10401</v>
      </c>
      <c r="E104" s="1" t="str">
        <f>VLOOKUP(D104,hosp_names!H$2:I$19,2,FALSE)</f>
        <v>Стебницька Мiська лiкарня</v>
      </c>
      <c r="F104" s="10">
        <v>1800</v>
      </c>
      <c r="G104" s="1" t="str">
        <f>VLOOKUP(F104,diseases!A$2:B$89,2,FALSE)</f>
        <v>Уроджені аномалії (вади розвитку), деформації і хромосомні порушення</v>
      </c>
      <c r="H104" s="10">
        <v>8</v>
      </c>
      <c r="I104" s="10">
        <v>63</v>
      </c>
      <c r="J104" s="10">
        <v>0</v>
      </c>
      <c r="K104" s="10">
        <v>1</v>
      </c>
      <c r="L104" s="10">
        <v>0</v>
      </c>
      <c r="M104" s="10">
        <v>7</v>
      </c>
      <c r="N104" s="10">
        <v>0</v>
      </c>
      <c r="O104" s="10">
        <v>0</v>
      </c>
    </row>
    <row r="105" spans="1:15" ht="12.75" customHeight="1">
      <c r="A105" s="1">
        <v>2017</v>
      </c>
      <c r="B105" s="1">
        <v>13</v>
      </c>
      <c r="C105" s="1" t="s">
        <v>590</v>
      </c>
      <c r="D105" s="10">
        <v>10401</v>
      </c>
      <c r="E105" s="1" t="str">
        <f>VLOOKUP(D105,hosp_names!H$2:I$19,2,FALSE)</f>
        <v>Стебницька Мiська лiкарня</v>
      </c>
      <c r="F105" s="10">
        <v>2000</v>
      </c>
      <c r="G105" s="1" t="str">
        <f>VLOOKUP(F105,diseases!A$2:B$89,2,FALSE)</f>
        <v>Травми, отруєння та деякі інші наслідки дії зовнішніх причин</v>
      </c>
      <c r="H105" s="10">
        <v>209</v>
      </c>
      <c r="I105" s="10">
        <v>1470</v>
      </c>
      <c r="J105" s="10">
        <v>0</v>
      </c>
      <c r="K105" s="10">
        <v>7</v>
      </c>
      <c r="L105" s="10">
        <v>0</v>
      </c>
      <c r="M105" s="10">
        <v>52</v>
      </c>
      <c r="N105" s="10">
        <v>0</v>
      </c>
      <c r="O105" s="10">
        <v>0</v>
      </c>
    </row>
    <row r="106" spans="1:15" ht="12.75" customHeight="1">
      <c r="A106" s="1">
        <v>2017</v>
      </c>
      <c r="B106" s="1">
        <v>13</v>
      </c>
      <c r="C106" s="1" t="s">
        <v>590</v>
      </c>
      <c r="D106" s="10">
        <v>10401</v>
      </c>
      <c r="E106" s="1" t="str">
        <f>VLOOKUP(D106,hosp_names!H$2:I$19,2,FALSE)</f>
        <v>Стебницька Мiська лiкарня</v>
      </c>
      <c r="F106" s="10">
        <v>2001</v>
      </c>
      <c r="G106" s="1" t="str">
        <f>VLOOKUP(F106,diseases!A$2:B$89,2,FALSE)</f>
        <v>з них: переломи кісток черепа, хребта, кісток тулуба, переломи в декількох ділянках тіла</v>
      </c>
      <c r="H106" s="10">
        <v>31</v>
      </c>
      <c r="I106" s="10">
        <v>205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</row>
    <row r="107" spans="1:15" ht="12.75" customHeight="1">
      <c r="A107" s="1">
        <v>2017</v>
      </c>
      <c r="B107" s="1">
        <v>13</v>
      </c>
      <c r="C107" s="1" t="s">
        <v>590</v>
      </c>
      <c r="D107" s="10">
        <v>10401</v>
      </c>
      <c r="E107" s="1" t="str">
        <f>VLOOKUP(D107,hosp_names!H$2:I$19,2,FALSE)</f>
        <v>Стебницька Мiська лiкарня</v>
      </c>
      <c r="F107" s="10">
        <v>2002</v>
      </c>
      <c r="G107" s="1" t="str">
        <f>VLOOKUP(F107,diseases!A$2:B$89,2,FALSE)</f>
        <v>внутрішньочерепні травми</v>
      </c>
      <c r="H107" s="10">
        <v>10</v>
      </c>
      <c r="I107" s="10">
        <v>106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</row>
    <row r="108" spans="1:15" ht="12.75" customHeight="1">
      <c r="A108" s="1">
        <v>2017</v>
      </c>
      <c r="B108" s="1">
        <v>13</v>
      </c>
      <c r="C108" s="1" t="s">
        <v>590</v>
      </c>
      <c r="D108" s="10">
        <v>10401</v>
      </c>
      <c r="E108" s="1" t="str">
        <f>VLOOKUP(D108,hosp_names!H$2:I$19,2,FALSE)</f>
        <v>Стебницька Мiська лiкарня</v>
      </c>
      <c r="F108" s="10">
        <v>2003</v>
      </c>
      <c r="G108" s="1" t="str">
        <f>VLOOKUP(F108,diseases!A$2:B$89,2,FALSE)</f>
        <v>травми інших внутрішніх органів, грудної, черевної порожнини і таза</v>
      </c>
      <c r="H108" s="10">
        <v>10</v>
      </c>
      <c r="I108" s="10">
        <v>111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</row>
    <row r="109" spans="1:15" ht="12.75" customHeight="1">
      <c r="A109" s="1">
        <v>2017</v>
      </c>
      <c r="B109" s="1">
        <v>13</v>
      </c>
      <c r="C109" s="1" t="s">
        <v>590</v>
      </c>
      <c r="D109" s="10">
        <v>11701</v>
      </c>
      <c r="E109" s="1" t="str">
        <f>VLOOKUP(D109,hosp_names!H$2:I$19,2,FALSE)</f>
        <v>пологовий будинок</v>
      </c>
      <c r="F109" s="10">
        <v>100</v>
      </c>
      <c r="G109" s="1" t="str">
        <f>VLOOKUP(F109,diseases!A$2:B$89,2,FALSE)</f>
        <v>Усього</v>
      </c>
      <c r="H109" s="10">
        <v>2512</v>
      </c>
      <c r="I109" s="10">
        <v>25893</v>
      </c>
      <c r="J109" s="10">
        <v>0</v>
      </c>
      <c r="K109" s="10">
        <v>49</v>
      </c>
      <c r="L109" s="10">
        <v>31</v>
      </c>
      <c r="M109" s="10">
        <v>368</v>
      </c>
      <c r="N109" s="10">
        <v>0</v>
      </c>
      <c r="O109" s="10">
        <v>0</v>
      </c>
    </row>
    <row r="110" spans="1:15" ht="12.75" customHeight="1">
      <c r="A110" s="1">
        <v>2017</v>
      </c>
      <c r="B110" s="1">
        <v>13</v>
      </c>
      <c r="C110" s="1" t="s">
        <v>590</v>
      </c>
      <c r="D110" s="10">
        <v>11701</v>
      </c>
      <c r="E110" s="1" t="str">
        <f>VLOOKUP(D110,hosp_names!H$2:I$19,2,FALSE)</f>
        <v>пологовий будинок</v>
      </c>
      <c r="F110" s="10">
        <v>300</v>
      </c>
      <c r="G110" s="1" t="str">
        <f>VLOOKUP(F110,diseases!A$2:B$89,2,FALSE)</f>
        <v>Новоутворення</v>
      </c>
      <c r="H110" s="10">
        <v>77</v>
      </c>
      <c r="I110" s="10">
        <v>724</v>
      </c>
      <c r="J110" s="10">
        <v>0</v>
      </c>
      <c r="K110" s="10">
        <v>3</v>
      </c>
      <c r="L110" s="10">
        <v>0</v>
      </c>
      <c r="M110" s="10">
        <v>10</v>
      </c>
      <c r="N110" s="10">
        <v>0</v>
      </c>
      <c r="O110" s="10">
        <v>0</v>
      </c>
    </row>
    <row r="111" spans="1:15" ht="12.75" customHeight="1">
      <c r="A111" s="1">
        <v>2017</v>
      </c>
      <c r="B111" s="1">
        <v>13</v>
      </c>
      <c r="C111" s="1" t="s">
        <v>590</v>
      </c>
      <c r="D111" s="10">
        <v>11701</v>
      </c>
      <c r="E111" s="1" t="str">
        <f>VLOOKUP(D111,hosp_names!H$2:I$19,2,FALSE)</f>
        <v>пологовий будинок</v>
      </c>
      <c r="F111" s="10">
        <v>1500</v>
      </c>
      <c r="G111" s="1" t="str">
        <f>VLOOKUP(F111,diseases!A$2:B$89,2,FALSE)</f>
        <v>Хвороби сечостатевої системи</v>
      </c>
      <c r="H111" s="10">
        <v>315</v>
      </c>
      <c r="I111" s="10">
        <v>2990</v>
      </c>
      <c r="J111" s="10">
        <v>0</v>
      </c>
      <c r="K111" s="10">
        <v>1</v>
      </c>
      <c r="L111" s="10">
        <v>0</v>
      </c>
      <c r="M111" s="10">
        <v>2</v>
      </c>
      <c r="N111" s="10">
        <v>0</v>
      </c>
      <c r="O111" s="10">
        <v>0</v>
      </c>
    </row>
    <row r="112" spans="1:15" ht="12.75" customHeight="1">
      <c r="A112" s="1">
        <v>2017</v>
      </c>
      <c r="B112" s="1">
        <v>13</v>
      </c>
      <c r="C112" s="1" t="s">
        <v>590</v>
      </c>
      <c r="D112" s="10">
        <v>11701</v>
      </c>
      <c r="E112" s="1" t="str">
        <f>VLOOKUP(D112,hosp_names!H$2:I$19,2,FALSE)</f>
        <v>пологовий будинок</v>
      </c>
      <c r="F112" s="10">
        <v>1600</v>
      </c>
      <c r="G112" s="1" t="str">
        <f>VLOOKUP(F112,diseases!A$2:B$89,2,FALSE)</f>
        <v>Вагітність, пологи та післяпологовий період</v>
      </c>
      <c r="H112" s="10">
        <v>2120</v>
      </c>
      <c r="I112" s="10">
        <v>22179</v>
      </c>
      <c r="J112" s="10">
        <v>0</v>
      </c>
      <c r="K112" s="10">
        <v>14</v>
      </c>
      <c r="L112" s="10">
        <v>0</v>
      </c>
      <c r="M112" s="10">
        <v>142</v>
      </c>
      <c r="N112" s="10">
        <v>0</v>
      </c>
      <c r="O112" s="10">
        <v>0</v>
      </c>
    </row>
    <row r="113" spans="1:15" ht="12.75" customHeight="1">
      <c r="A113" s="1">
        <v>2017</v>
      </c>
      <c r="B113" s="1">
        <v>13</v>
      </c>
      <c r="C113" s="1" t="s">
        <v>590</v>
      </c>
      <c r="D113" s="10">
        <v>11701</v>
      </c>
      <c r="E113" s="1" t="str">
        <f>VLOOKUP(D113,hosp_names!H$2:I$19,2,FALSE)</f>
        <v>пологовий будинок</v>
      </c>
      <c r="F113" s="10">
        <v>1700</v>
      </c>
      <c r="G113" s="1" t="str">
        <f>VLOOKUP(F113,diseases!A$2:B$89,2,FALSE)</f>
        <v>Окремі стани, що виникають у перинатальному періоді</v>
      </c>
      <c r="H113" s="10">
        <v>0</v>
      </c>
      <c r="I113" s="10">
        <v>0</v>
      </c>
      <c r="J113" s="10">
        <v>0</v>
      </c>
      <c r="K113" s="10">
        <v>31</v>
      </c>
      <c r="L113" s="10">
        <v>31</v>
      </c>
      <c r="M113" s="10">
        <v>214</v>
      </c>
      <c r="N113" s="10">
        <v>0</v>
      </c>
      <c r="O113" s="10">
        <v>0</v>
      </c>
    </row>
    <row r="114" spans="1:15" ht="12.75" customHeight="1">
      <c r="A114" s="1">
        <v>2017</v>
      </c>
      <c r="B114" s="1">
        <v>13</v>
      </c>
      <c r="C114" s="1" t="s">
        <v>590</v>
      </c>
      <c r="D114" s="10">
        <v>10402</v>
      </c>
      <c r="E114" s="1" t="str">
        <f>VLOOKUP(D114,hosp_names!H$2:I$19,2,FALSE)</f>
        <v>Мiська лiкарня №1</v>
      </c>
      <c r="F114" s="10">
        <v>100</v>
      </c>
      <c r="G114" s="1" t="str">
        <f>VLOOKUP(F114,diseases!A$2:B$89,2,FALSE)</f>
        <v>Усього</v>
      </c>
      <c r="H114" s="10">
        <v>9463</v>
      </c>
      <c r="I114" s="10">
        <v>108282</v>
      </c>
      <c r="J114" s="10">
        <v>236</v>
      </c>
      <c r="K114" s="10">
        <v>498</v>
      </c>
      <c r="L114" s="10">
        <v>5</v>
      </c>
      <c r="M114" s="10">
        <v>4998</v>
      </c>
      <c r="N114" s="10">
        <v>0</v>
      </c>
      <c r="O114" s="10">
        <v>0</v>
      </c>
    </row>
    <row r="115" spans="1:15" ht="12.75" customHeight="1">
      <c r="A115" s="1">
        <v>2017</v>
      </c>
      <c r="B115" s="1">
        <v>13</v>
      </c>
      <c r="C115" s="1" t="s">
        <v>590</v>
      </c>
      <c r="D115" s="10">
        <v>10402</v>
      </c>
      <c r="E115" s="1" t="str">
        <f>VLOOKUP(D115,hosp_names!H$2:I$19,2,FALSE)</f>
        <v>Мiська лiкарня №1</v>
      </c>
      <c r="F115" s="10">
        <v>200</v>
      </c>
      <c r="G115" s="1" t="str">
        <f>VLOOKUP(F115,diseases!A$2:B$89,2,FALSE)</f>
        <v>у тому числі: Деякі інфекційні та паразитарні хвороби</v>
      </c>
      <c r="H115" s="10">
        <v>38</v>
      </c>
      <c r="I115" s="10">
        <v>486</v>
      </c>
      <c r="J115" s="10">
        <v>4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</row>
    <row r="116" spans="1:15" ht="12.75" customHeight="1">
      <c r="A116" s="1">
        <v>2017</v>
      </c>
      <c r="B116" s="1">
        <v>13</v>
      </c>
      <c r="C116" s="1" t="s">
        <v>590</v>
      </c>
      <c r="D116" s="10">
        <v>10402</v>
      </c>
      <c r="E116" s="1" t="str">
        <f>VLOOKUP(D116,hosp_names!H$2:I$19,2,FALSE)</f>
        <v>Мiська лiкарня №1</v>
      </c>
      <c r="F116" s="10">
        <v>202</v>
      </c>
      <c r="G116" s="1" t="str">
        <f>VLOOKUP(F116,diseases!A$2:B$89,2,FALSE)</f>
        <v>туберкульоз легенів та позалегеневий туберкульоз органів дихання</v>
      </c>
      <c r="H116" s="10">
        <v>11</v>
      </c>
      <c r="I116" s="10">
        <v>108</v>
      </c>
      <c r="J116" s="10">
        <v>1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</row>
    <row r="117" spans="1:15" ht="12.75" customHeight="1">
      <c r="A117" s="1">
        <v>2017</v>
      </c>
      <c r="B117" s="1">
        <v>13</v>
      </c>
      <c r="C117" s="1" t="s">
        <v>590</v>
      </c>
      <c r="D117" s="10">
        <v>10402</v>
      </c>
      <c r="E117" s="1" t="str">
        <f>VLOOKUP(D117,hosp_names!H$2:I$19,2,FALSE)</f>
        <v>Мiська лiкарня №1</v>
      </c>
      <c r="F117" s="10">
        <v>204</v>
      </c>
      <c r="G117" s="1" t="str">
        <f>VLOOKUP(F117,diseases!A$2:B$89,2,FALSE)</f>
        <v>септицемії</v>
      </c>
      <c r="H117" s="10">
        <v>4</v>
      </c>
      <c r="I117" s="10">
        <v>46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</row>
    <row r="118" spans="1:15" ht="12.75" customHeight="1">
      <c r="A118" s="1">
        <v>2017</v>
      </c>
      <c r="B118" s="1">
        <v>13</v>
      </c>
      <c r="C118" s="1" t="s">
        <v>590</v>
      </c>
      <c r="D118" s="10">
        <v>10402</v>
      </c>
      <c r="E118" s="1" t="str">
        <f>VLOOKUP(D118,hosp_names!H$2:I$19,2,FALSE)</f>
        <v>Мiська лiкарня №1</v>
      </c>
      <c r="F118" s="10">
        <v>300</v>
      </c>
      <c r="G118" s="1" t="str">
        <f>VLOOKUP(F118,diseases!A$2:B$89,2,FALSE)</f>
        <v>Новоутворення</v>
      </c>
      <c r="H118" s="10">
        <v>109</v>
      </c>
      <c r="I118" s="10">
        <v>985</v>
      </c>
      <c r="J118" s="10">
        <v>17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</row>
    <row r="119" spans="1:15" ht="12.75" customHeight="1">
      <c r="A119" s="1">
        <v>2017</v>
      </c>
      <c r="B119" s="1">
        <v>13</v>
      </c>
      <c r="C119" s="1" t="s">
        <v>590</v>
      </c>
      <c r="D119" s="10">
        <v>10402</v>
      </c>
      <c r="E119" s="1" t="str">
        <f>VLOOKUP(D119,hosp_names!H$2:I$19,2,FALSE)</f>
        <v>Мiська лiкарня №1</v>
      </c>
      <c r="F119" s="10">
        <v>301</v>
      </c>
      <c r="G119" s="1" t="str">
        <f>VLOOKUP(F119,diseases!A$2:B$89,2,FALSE)</f>
        <v>з них злоякісні новоутворення</v>
      </c>
      <c r="H119" s="10">
        <v>78</v>
      </c>
      <c r="I119" s="10">
        <v>674</v>
      </c>
      <c r="J119" s="10">
        <v>13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</row>
    <row r="120" spans="1:15" ht="12.75" customHeight="1">
      <c r="A120" s="1">
        <v>2017</v>
      </c>
      <c r="B120" s="1">
        <v>13</v>
      </c>
      <c r="C120" s="1" t="s">
        <v>590</v>
      </c>
      <c r="D120" s="10">
        <v>10402</v>
      </c>
      <c r="E120" s="1" t="str">
        <f>VLOOKUP(D120,hosp_names!H$2:I$19,2,FALSE)</f>
        <v>Мiська лiкарня №1</v>
      </c>
      <c r="F120" s="10">
        <v>302</v>
      </c>
      <c r="G120" s="1" t="str">
        <f>VLOOKUP(F120,diseases!A$2:B$89,2,FALSE)</f>
        <v>у тому числі злоякісні новоутворення лімфоїдної, кровотворної та споріднених з ними тканин</v>
      </c>
      <c r="H120" s="10">
        <v>15</v>
      </c>
      <c r="I120" s="10">
        <v>178</v>
      </c>
      <c r="J120" s="10">
        <v>2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</row>
    <row r="121" spans="1:15" ht="12.75" customHeight="1">
      <c r="A121" s="1">
        <v>2017</v>
      </c>
      <c r="B121" s="1">
        <v>13</v>
      </c>
      <c r="C121" s="1" t="s">
        <v>590</v>
      </c>
      <c r="D121" s="10">
        <v>10402</v>
      </c>
      <c r="E121" s="1" t="str">
        <f>VLOOKUP(D121,hosp_names!H$2:I$19,2,FALSE)</f>
        <v>Мiська лiкарня №1</v>
      </c>
      <c r="F121" s="10">
        <v>400</v>
      </c>
      <c r="G121" s="1" t="str">
        <f>VLOOKUP(F121,diseases!A$2:B$89,2,FALSE)</f>
        <v>Хвороби крові, кровотворних органів і окремі порушення із залученням імунного механізму</v>
      </c>
      <c r="H121" s="10">
        <v>31</v>
      </c>
      <c r="I121" s="10">
        <v>376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</row>
    <row r="122" spans="1:15" ht="12.75" customHeight="1">
      <c r="A122" s="1">
        <v>2017</v>
      </c>
      <c r="B122" s="1">
        <v>13</v>
      </c>
      <c r="C122" s="1" t="s">
        <v>590</v>
      </c>
      <c r="D122" s="10">
        <v>10402</v>
      </c>
      <c r="E122" s="1" t="str">
        <f>VLOOKUP(D122,hosp_names!H$2:I$19,2,FALSE)</f>
        <v>Мiська лiкарня №1</v>
      </c>
      <c r="F122" s="10">
        <v>401</v>
      </c>
      <c r="G122" s="1" t="str">
        <f>VLOOKUP(F122,diseases!A$2:B$89,2,FALSE)</f>
        <v>з них: анемії</v>
      </c>
      <c r="H122" s="10">
        <v>26</v>
      </c>
      <c r="I122" s="10">
        <v>334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</row>
    <row r="123" spans="1:15" ht="12.75" customHeight="1">
      <c r="A123" s="1">
        <v>2017</v>
      </c>
      <c r="B123" s="1">
        <v>13</v>
      </c>
      <c r="C123" s="1" t="s">
        <v>590</v>
      </c>
      <c r="D123" s="10">
        <v>10402</v>
      </c>
      <c r="E123" s="1" t="str">
        <f>VLOOKUP(D123,hosp_names!H$2:I$19,2,FALSE)</f>
        <v>Мiська лiкарня №1</v>
      </c>
      <c r="F123" s="10">
        <v>402</v>
      </c>
      <c r="G123" s="1" t="str">
        <f>VLOOKUP(F123,diseases!A$2:B$89,2,FALSE)</f>
        <v>порушення згортання крові, пурпура, інші геморагічні стани</v>
      </c>
      <c r="H123" s="10">
        <v>4</v>
      </c>
      <c r="I123" s="10">
        <v>28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</row>
    <row r="124" spans="1:15" ht="12.75" customHeight="1">
      <c r="A124" s="1">
        <v>2017</v>
      </c>
      <c r="B124" s="1">
        <v>13</v>
      </c>
      <c r="C124" s="1" t="s">
        <v>590</v>
      </c>
      <c r="D124" s="10">
        <v>10402</v>
      </c>
      <c r="E124" s="1" t="str">
        <f>VLOOKUP(D124,hosp_names!H$2:I$19,2,FALSE)</f>
        <v>Мiська лiкарня №1</v>
      </c>
      <c r="F124" s="10">
        <v>500</v>
      </c>
      <c r="G124" s="1" t="str">
        <f>VLOOKUP(F124,diseases!A$2:B$89,2,FALSE)</f>
        <v>Хвороби ендокринної системи, розладу харчування, порушення обміну речовин</v>
      </c>
      <c r="H124" s="10">
        <v>234</v>
      </c>
      <c r="I124" s="10">
        <v>3343</v>
      </c>
      <c r="J124" s="10">
        <v>5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</row>
    <row r="125" spans="1:15" ht="12.75" customHeight="1">
      <c r="A125" s="1">
        <v>2017</v>
      </c>
      <c r="B125" s="1">
        <v>13</v>
      </c>
      <c r="C125" s="1" t="s">
        <v>590</v>
      </c>
      <c r="D125" s="10">
        <v>10402</v>
      </c>
      <c r="E125" s="1" t="str">
        <f>VLOOKUP(D125,hosp_names!H$2:I$19,2,FALSE)</f>
        <v>Мiська лiкарня №1</v>
      </c>
      <c r="F125" s="10">
        <v>502</v>
      </c>
      <c r="G125" s="1" t="str">
        <f>VLOOKUP(F125,diseases!A$2:B$89,2,FALSE)</f>
        <v>набутий гіпотиреоз та інші форми гіпотиреозу</v>
      </c>
      <c r="H125" s="10">
        <v>1</v>
      </c>
      <c r="I125" s="10">
        <v>13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</row>
    <row r="126" spans="1:15" ht="12.75" customHeight="1">
      <c r="A126" s="1">
        <v>2017</v>
      </c>
      <c r="B126" s="1">
        <v>13</v>
      </c>
      <c r="C126" s="1" t="s">
        <v>590</v>
      </c>
      <c r="D126" s="10">
        <v>10402</v>
      </c>
      <c r="E126" s="1" t="str">
        <f>VLOOKUP(D126,hosp_names!H$2:I$19,2,FALSE)</f>
        <v>Мiська лiкарня №1</v>
      </c>
      <c r="F126" s="10">
        <v>503</v>
      </c>
      <c r="G126" s="1" t="str">
        <f>VLOOKUP(F126,diseases!A$2:B$89,2,FALSE)</f>
        <v>цукровий діабет</v>
      </c>
      <c r="H126" s="10">
        <v>210</v>
      </c>
      <c r="I126" s="10">
        <v>3068</v>
      </c>
      <c r="J126" s="10">
        <v>5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</row>
    <row r="127" spans="1:15" ht="12.75" customHeight="1">
      <c r="A127" s="1">
        <v>2017</v>
      </c>
      <c r="B127" s="1">
        <v>13</v>
      </c>
      <c r="C127" s="1" t="s">
        <v>590</v>
      </c>
      <c r="D127" s="10">
        <v>10402</v>
      </c>
      <c r="E127" s="1" t="str">
        <f>VLOOKUP(D127,hosp_names!H$2:I$19,2,FALSE)</f>
        <v>Мiська лiкарня №1</v>
      </c>
      <c r="F127" s="10">
        <v>600</v>
      </c>
      <c r="G127" s="1" t="str">
        <f>VLOOKUP(F127,diseases!A$2:B$89,2,FALSE)</f>
        <v>Розлади психіки та поведінки</v>
      </c>
      <c r="H127" s="10">
        <v>23</v>
      </c>
      <c r="I127" s="10">
        <v>99</v>
      </c>
      <c r="J127" s="10">
        <v>5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</row>
    <row r="128" spans="1:15" ht="12.75" customHeight="1">
      <c r="A128" s="1">
        <v>2017</v>
      </c>
      <c r="B128" s="1">
        <v>13</v>
      </c>
      <c r="C128" s="1" t="s">
        <v>590</v>
      </c>
      <c r="D128" s="10">
        <v>10402</v>
      </c>
      <c r="E128" s="1" t="str">
        <f>VLOOKUP(D128,hosp_names!H$2:I$19,2,FALSE)</f>
        <v>Мiська лiкарня №1</v>
      </c>
      <c r="F128" s="10">
        <v>700</v>
      </c>
      <c r="G128" s="1" t="str">
        <f>VLOOKUP(F128,diseases!A$2:B$89,2,FALSE)</f>
        <v>Хвороби нервової системи</v>
      </c>
      <c r="H128" s="10">
        <v>283</v>
      </c>
      <c r="I128" s="10">
        <v>2606</v>
      </c>
      <c r="J128" s="10">
        <v>2</v>
      </c>
      <c r="K128" s="10">
        <v>3</v>
      </c>
      <c r="L128" s="10">
        <v>0</v>
      </c>
      <c r="M128" s="10">
        <v>11</v>
      </c>
      <c r="N128" s="10">
        <v>0</v>
      </c>
      <c r="O128" s="10">
        <v>0</v>
      </c>
    </row>
    <row r="129" spans="1:15" ht="12.75" customHeight="1">
      <c r="A129" s="1">
        <v>2017</v>
      </c>
      <c r="B129" s="1">
        <v>13</v>
      </c>
      <c r="C129" s="1" t="s">
        <v>590</v>
      </c>
      <c r="D129" s="10">
        <v>10402</v>
      </c>
      <c r="E129" s="1" t="str">
        <f>VLOOKUP(D129,hosp_names!H$2:I$19,2,FALSE)</f>
        <v>Мiська лiкарня №1</v>
      </c>
      <c r="F129" s="10">
        <v>701</v>
      </c>
      <c r="G129" s="1" t="str">
        <f>VLOOKUP(F129,diseases!A$2:B$89,2,FALSE)</f>
        <v>з них: запальні хвороби центральної нервової системи</v>
      </c>
      <c r="H129" s="10">
        <v>7</v>
      </c>
      <c r="I129" s="10">
        <v>98</v>
      </c>
      <c r="J129" s="10">
        <v>1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</row>
    <row r="130" spans="1:15" ht="12.75" customHeight="1">
      <c r="A130" s="1">
        <v>2017</v>
      </c>
      <c r="B130" s="1">
        <v>13</v>
      </c>
      <c r="C130" s="1" t="s">
        <v>590</v>
      </c>
      <c r="D130" s="10">
        <v>10402</v>
      </c>
      <c r="E130" s="1" t="str">
        <f>VLOOKUP(D130,hosp_names!H$2:I$19,2,FALSE)</f>
        <v>Мiська лiкарня №1</v>
      </c>
      <c r="F130" s="10">
        <v>702</v>
      </c>
      <c r="G130" s="1" t="str">
        <f>VLOOKUP(F130,diseases!A$2:B$89,2,FALSE)</f>
        <v>транзиторні церебральні ішемічні напади та споріднені синдроми</v>
      </c>
      <c r="H130" s="10">
        <v>97</v>
      </c>
      <c r="I130" s="10">
        <v>888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</row>
    <row r="131" spans="1:15" ht="12.75" customHeight="1">
      <c r="A131" s="1">
        <v>2017</v>
      </c>
      <c r="B131" s="1">
        <v>13</v>
      </c>
      <c r="C131" s="1" t="s">
        <v>590</v>
      </c>
      <c r="D131" s="10">
        <v>10402</v>
      </c>
      <c r="E131" s="1" t="str">
        <f>VLOOKUP(D131,hosp_names!H$2:I$19,2,FALSE)</f>
        <v>Мiська лiкарня №1</v>
      </c>
      <c r="F131" s="10">
        <v>703</v>
      </c>
      <c r="G131" s="1" t="str">
        <f>VLOOKUP(F131,diseases!A$2:B$89,2,FALSE)</f>
        <v>церебральний параліч та інші паралітичні синдроми</v>
      </c>
      <c r="H131" s="10">
        <v>1</v>
      </c>
      <c r="I131" s="10">
        <v>9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</row>
    <row r="132" spans="1:15" ht="12.75" customHeight="1">
      <c r="A132" s="1">
        <v>2017</v>
      </c>
      <c r="B132" s="1">
        <v>13</v>
      </c>
      <c r="C132" s="1" t="s">
        <v>590</v>
      </c>
      <c r="D132" s="10">
        <v>10402</v>
      </c>
      <c r="E132" s="1" t="str">
        <f>VLOOKUP(D132,hosp_names!H$2:I$19,2,FALSE)</f>
        <v>Мiська лiкарня №1</v>
      </c>
      <c r="F132" s="10">
        <v>800</v>
      </c>
      <c r="G132" s="1" t="str">
        <f>VLOOKUP(F132,diseases!A$2:B$89,2,FALSE)</f>
        <v>Хвороби ока та придаткового апарата</v>
      </c>
      <c r="H132" s="10">
        <v>1118</v>
      </c>
      <c r="I132" s="10">
        <v>10397</v>
      </c>
      <c r="J132" s="10">
        <v>0</v>
      </c>
      <c r="K132" s="10">
        <v>4</v>
      </c>
      <c r="L132" s="10">
        <v>0</v>
      </c>
      <c r="M132" s="10">
        <v>36</v>
      </c>
      <c r="N132" s="10">
        <v>0</v>
      </c>
      <c r="O132" s="10">
        <v>0</v>
      </c>
    </row>
    <row r="133" spans="1:15" ht="12.75" customHeight="1">
      <c r="A133" s="1">
        <v>2017</v>
      </c>
      <c r="B133" s="1">
        <v>13</v>
      </c>
      <c r="C133" s="1" t="s">
        <v>590</v>
      </c>
      <c r="D133" s="10">
        <v>10402</v>
      </c>
      <c r="E133" s="1" t="str">
        <f>VLOOKUP(D133,hosp_names!H$2:I$19,2,FALSE)</f>
        <v>Мiська лiкарня №1</v>
      </c>
      <c r="F133" s="10">
        <v>1000</v>
      </c>
      <c r="G133" s="1" t="str">
        <f>VLOOKUP(F133,diseases!A$2:B$89,2,FALSE)</f>
        <v>Хвороби системи кровообігу</v>
      </c>
      <c r="H133" s="10">
        <v>2922</v>
      </c>
      <c r="I133" s="10">
        <v>32365</v>
      </c>
      <c r="J133" s="10">
        <v>125</v>
      </c>
      <c r="K133" s="10">
        <v>5</v>
      </c>
      <c r="L133" s="10">
        <v>0</v>
      </c>
      <c r="M133" s="10">
        <v>33</v>
      </c>
      <c r="N133" s="10">
        <v>0</v>
      </c>
      <c r="O133" s="10">
        <v>0</v>
      </c>
    </row>
    <row r="134" spans="1:15" ht="12.75" customHeight="1">
      <c r="A134" s="1">
        <v>2017</v>
      </c>
      <c r="B134" s="1">
        <v>13</v>
      </c>
      <c r="C134" s="1" t="s">
        <v>590</v>
      </c>
      <c r="D134" s="10">
        <v>10402</v>
      </c>
      <c r="E134" s="1" t="str">
        <f>VLOOKUP(D134,hosp_names!H$2:I$19,2,FALSE)</f>
        <v>Мiська лiкарня №1</v>
      </c>
      <c r="F134" s="10">
        <v>1002</v>
      </c>
      <c r="G134" s="1" t="str">
        <f>VLOOKUP(F134,diseases!A$2:B$89,2,FALSE)</f>
        <v>хронічні ревматичні хвороби серця</v>
      </c>
      <c r="H134" s="10">
        <v>22</v>
      </c>
      <c r="I134" s="10">
        <v>243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</row>
    <row r="135" spans="1:15" ht="12.75" customHeight="1">
      <c r="A135" s="1">
        <v>2017</v>
      </c>
      <c r="B135" s="1">
        <v>13</v>
      </c>
      <c r="C135" s="1" t="s">
        <v>590</v>
      </c>
      <c r="D135" s="10">
        <v>10402</v>
      </c>
      <c r="E135" s="1" t="str">
        <f>VLOOKUP(D135,hosp_names!H$2:I$19,2,FALSE)</f>
        <v>Мiська лiкарня №1</v>
      </c>
      <c r="F135" s="10">
        <v>1003</v>
      </c>
      <c r="G135" s="1" t="str">
        <f>VLOOKUP(F135,diseases!A$2:B$89,2,FALSE)</f>
        <v>гіпертонічна хвороба (без згадування про ішемічну хворобу серця та судинні ураження мозку)</v>
      </c>
      <c r="H135" s="10">
        <v>199</v>
      </c>
      <c r="I135" s="10">
        <v>1664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</row>
    <row r="136" spans="1:15" ht="12.75" customHeight="1">
      <c r="A136" s="1">
        <v>2017</v>
      </c>
      <c r="B136" s="1">
        <v>13</v>
      </c>
      <c r="C136" s="1" t="s">
        <v>590</v>
      </c>
      <c r="D136" s="10">
        <v>10402</v>
      </c>
      <c r="E136" s="1" t="str">
        <f>VLOOKUP(D136,hosp_names!H$2:I$19,2,FALSE)</f>
        <v>Мiська лiкарня №1</v>
      </c>
      <c r="F136" s="10">
        <v>1004</v>
      </c>
      <c r="G136" s="1" t="str">
        <f>VLOOKUP(F136,diseases!A$2:B$89,2,FALSE)</f>
        <v>ішемічна хвороба серця</v>
      </c>
      <c r="H136" s="10">
        <v>1461</v>
      </c>
      <c r="I136" s="10">
        <v>14324</v>
      </c>
      <c r="J136" s="10">
        <v>39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</row>
    <row r="137" spans="1:15" ht="12.75" customHeight="1">
      <c r="A137" s="1">
        <v>2017</v>
      </c>
      <c r="B137" s="1">
        <v>13</v>
      </c>
      <c r="C137" s="1" t="s">
        <v>590</v>
      </c>
      <c r="D137" s="10">
        <v>10402</v>
      </c>
      <c r="E137" s="1" t="str">
        <f>VLOOKUP(D137,hosp_names!H$2:I$19,2,FALSE)</f>
        <v>Мiська лiкарня №1</v>
      </c>
      <c r="F137" s="10">
        <v>1005</v>
      </c>
      <c r="G137" s="1" t="str">
        <f>VLOOKUP(F137,diseases!A$2:B$89,2,FALSE)</f>
        <v>у тому числі: стенокардія</v>
      </c>
      <c r="H137" s="10">
        <v>674</v>
      </c>
      <c r="I137" s="10">
        <v>6432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</row>
    <row r="138" spans="1:15" ht="12.75" customHeight="1">
      <c r="A138" s="1">
        <v>2017</v>
      </c>
      <c r="B138" s="1">
        <v>13</v>
      </c>
      <c r="C138" s="1" t="s">
        <v>590</v>
      </c>
      <c r="D138" s="10">
        <v>10402</v>
      </c>
      <c r="E138" s="1" t="str">
        <f>VLOOKUP(D138,hosp_names!H$2:I$19,2,FALSE)</f>
        <v>Мiська лiкарня №1</v>
      </c>
      <c r="F138" s="10">
        <v>1006</v>
      </c>
      <c r="G138" s="1" t="str">
        <f>VLOOKUP(F138,diseases!A$2:B$89,2,FALSE)</f>
        <v>гострий інфаркт міокарда</v>
      </c>
      <c r="H138" s="10">
        <v>226</v>
      </c>
      <c r="I138" s="10">
        <v>3050</v>
      </c>
      <c r="J138" s="10">
        <v>19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</row>
    <row r="139" spans="1:15" ht="12.75" customHeight="1">
      <c r="A139" s="1">
        <v>2017</v>
      </c>
      <c r="B139" s="1">
        <v>13</v>
      </c>
      <c r="C139" s="1" t="s">
        <v>590</v>
      </c>
      <c r="D139" s="10">
        <v>10402</v>
      </c>
      <c r="E139" s="1" t="str">
        <f>VLOOKUP(D139,hosp_names!H$2:I$19,2,FALSE)</f>
        <v>Мiська лiкарня №1</v>
      </c>
      <c r="F139" s="10">
        <v>1007</v>
      </c>
      <c r="G139" s="1" t="str">
        <f>VLOOKUP(F139,diseases!A$2:B$89,2,FALSE)</f>
        <v>інші форми гострої ішемічної хвороби серця</v>
      </c>
      <c r="H139" s="10">
        <v>1</v>
      </c>
      <c r="I139" s="10">
        <v>8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</row>
    <row r="140" spans="1:15" ht="12.75" customHeight="1">
      <c r="A140" s="1">
        <v>2017</v>
      </c>
      <c r="B140" s="1">
        <v>13</v>
      </c>
      <c r="C140" s="1" t="s">
        <v>590</v>
      </c>
      <c r="D140" s="10">
        <v>10402</v>
      </c>
      <c r="E140" s="1" t="str">
        <f>VLOOKUP(D140,hosp_names!H$2:I$19,2,FALSE)</f>
        <v>Мiська лiкарня №1</v>
      </c>
      <c r="F140" s="10">
        <v>1008</v>
      </c>
      <c r="G140" s="1" t="str">
        <f>VLOOKUP(F140,diseases!A$2:B$89,2,FALSE)</f>
        <v>цереброваскулярні хвороби</v>
      </c>
      <c r="H140" s="10">
        <v>806</v>
      </c>
      <c r="I140" s="10">
        <v>10538</v>
      </c>
      <c r="J140" s="10">
        <v>67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</row>
    <row r="141" spans="1:15" ht="12.75" customHeight="1">
      <c r="A141" s="1">
        <v>2017</v>
      </c>
      <c r="B141" s="1">
        <v>13</v>
      </c>
      <c r="C141" s="1" t="s">
        <v>590</v>
      </c>
      <c r="D141" s="10">
        <v>10402</v>
      </c>
      <c r="E141" s="1" t="str">
        <f>VLOOKUP(D141,hosp_names!H$2:I$19,2,FALSE)</f>
        <v>Мiська лiкарня №1</v>
      </c>
      <c r="F141" s="10">
        <v>1009</v>
      </c>
      <c r="G141" s="1" t="str">
        <f>VLOOKUP(F141,diseases!A$2:B$89,2,FALSE)</f>
        <v>у тому числі: внутрішньочерепний крововилив</v>
      </c>
      <c r="H141" s="10">
        <v>45</v>
      </c>
      <c r="I141" s="10">
        <v>820</v>
      </c>
      <c r="J141" s="10">
        <v>22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</row>
    <row r="142" spans="1:15" ht="12.75" customHeight="1">
      <c r="A142" s="1">
        <v>2017</v>
      </c>
      <c r="B142" s="1">
        <v>13</v>
      </c>
      <c r="C142" s="1" t="s">
        <v>590</v>
      </c>
      <c r="D142" s="10">
        <v>10402</v>
      </c>
      <c r="E142" s="1" t="str">
        <f>VLOOKUP(D142,hosp_names!H$2:I$19,2,FALSE)</f>
        <v>Мiська лiкарня №1</v>
      </c>
      <c r="F142" s="10">
        <v>1010</v>
      </c>
      <c r="G142" s="1" t="str">
        <f>VLOOKUP(F142,diseases!A$2:B$89,2,FALSE)</f>
        <v>інфаркт головного мозку</v>
      </c>
      <c r="H142" s="10">
        <v>275</v>
      </c>
      <c r="I142" s="10">
        <v>4708</v>
      </c>
      <c r="J142" s="10">
        <v>45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</row>
    <row r="143" spans="1:15" ht="12.75" customHeight="1">
      <c r="A143" s="1">
        <v>2017</v>
      </c>
      <c r="B143" s="1">
        <v>13</v>
      </c>
      <c r="C143" s="1" t="s">
        <v>590</v>
      </c>
      <c r="D143" s="10">
        <v>10402</v>
      </c>
      <c r="E143" s="1" t="str">
        <f>VLOOKUP(D143,hosp_names!H$2:I$19,2,FALSE)</f>
        <v>Мiська лiкарня №1</v>
      </c>
      <c r="F143" s="10">
        <v>1011</v>
      </c>
      <c r="G143" s="1" t="str">
        <f>VLOOKUP(F143,diseases!A$2:B$89,2,FALSE)</f>
        <v>інсульт, неуточнений як крововилив або інфаркт мозку</v>
      </c>
      <c r="H143" s="10">
        <v>1</v>
      </c>
      <c r="I143" s="10">
        <v>16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</row>
    <row r="144" spans="1:15" ht="12.75" customHeight="1">
      <c r="A144" s="1">
        <v>2017</v>
      </c>
      <c r="B144" s="1">
        <v>13</v>
      </c>
      <c r="C144" s="1" t="s">
        <v>590</v>
      </c>
      <c r="D144" s="10">
        <v>10402</v>
      </c>
      <c r="E144" s="1" t="str">
        <f>VLOOKUP(D144,hosp_names!H$2:I$19,2,FALSE)</f>
        <v>Мiська лiкарня №1</v>
      </c>
      <c r="F144" s="10">
        <v>1100</v>
      </c>
      <c r="G144" s="1" t="str">
        <f>VLOOKUP(F144,diseases!A$2:B$89,2,FALSE)</f>
        <v>Хвороби органів дихання</v>
      </c>
      <c r="H144" s="10">
        <v>611</v>
      </c>
      <c r="I144" s="10">
        <v>8227</v>
      </c>
      <c r="J144" s="10">
        <v>17</v>
      </c>
      <c r="K144" s="10">
        <v>1</v>
      </c>
      <c r="L144" s="10">
        <v>0</v>
      </c>
      <c r="M144" s="10">
        <v>6</v>
      </c>
      <c r="N144" s="10">
        <v>0</v>
      </c>
      <c r="O144" s="10">
        <v>0</v>
      </c>
    </row>
    <row r="145" spans="1:15" ht="12.75" customHeight="1">
      <c r="A145" s="1">
        <v>2017</v>
      </c>
      <c r="B145" s="1">
        <v>13</v>
      </c>
      <c r="C145" s="1" t="s">
        <v>590</v>
      </c>
      <c r="D145" s="10">
        <v>10402</v>
      </c>
      <c r="E145" s="1" t="str">
        <f>VLOOKUP(D145,hosp_names!H$2:I$19,2,FALSE)</f>
        <v>Мiська лiкарня №1</v>
      </c>
      <c r="F145" s="10">
        <v>1101</v>
      </c>
      <c r="G145" s="1" t="str">
        <f>VLOOKUP(F145,diseases!A$2:B$89,2,FALSE)</f>
        <v>з них: пневмонії</v>
      </c>
      <c r="H145" s="10">
        <v>205</v>
      </c>
      <c r="I145" s="10">
        <v>2862</v>
      </c>
      <c r="J145" s="10">
        <v>9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</row>
    <row r="146" spans="1:15" ht="12.75" customHeight="1">
      <c r="A146" s="1">
        <v>2017</v>
      </c>
      <c r="B146" s="1">
        <v>13</v>
      </c>
      <c r="C146" s="1" t="s">
        <v>590</v>
      </c>
      <c r="D146" s="10">
        <v>10402</v>
      </c>
      <c r="E146" s="1" t="str">
        <f>VLOOKUP(D146,hosp_names!H$2:I$19,2,FALSE)</f>
        <v>Мiська лiкарня №1</v>
      </c>
      <c r="F146" s="10">
        <v>1102</v>
      </c>
      <c r="G146" s="1" t="str">
        <f>VLOOKUP(F146,diseases!A$2:B$89,2,FALSE)</f>
        <v>інші обструктивні хвороби легень</v>
      </c>
      <c r="H146" s="10">
        <v>43</v>
      </c>
      <c r="I146" s="10">
        <v>559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</row>
    <row r="147" spans="1:15" ht="12.75" customHeight="1">
      <c r="A147" s="1">
        <v>2017</v>
      </c>
      <c r="B147" s="1">
        <v>13</v>
      </c>
      <c r="C147" s="1" t="s">
        <v>590</v>
      </c>
      <c r="D147" s="10">
        <v>10402</v>
      </c>
      <c r="E147" s="1" t="str">
        <f>VLOOKUP(D147,hosp_names!H$2:I$19,2,FALSE)</f>
        <v>Мiська лiкарня №1</v>
      </c>
      <c r="F147" s="10">
        <v>1103</v>
      </c>
      <c r="G147" s="1" t="str">
        <f>VLOOKUP(F147,diseases!A$2:B$89,2,FALSE)</f>
        <v>бронхіт хронічний обструктивний</v>
      </c>
      <c r="H147" s="10">
        <v>144</v>
      </c>
      <c r="I147" s="10">
        <v>1993</v>
      </c>
      <c r="J147" s="10">
        <v>6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</row>
    <row r="148" spans="1:15" ht="12.75" customHeight="1">
      <c r="A148" s="1">
        <v>2017</v>
      </c>
      <c r="B148" s="1">
        <v>13</v>
      </c>
      <c r="C148" s="1" t="s">
        <v>590</v>
      </c>
      <c r="D148" s="10">
        <v>10402</v>
      </c>
      <c r="E148" s="1" t="str">
        <f>VLOOKUP(D148,hosp_names!H$2:I$19,2,FALSE)</f>
        <v>Мiська лiкарня №1</v>
      </c>
      <c r="F148" s="10">
        <v>1104</v>
      </c>
      <c r="G148" s="1" t="str">
        <f>VLOOKUP(F148,diseases!A$2:B$89,2,FALSE)</f>
        <v>бронхіальна астма</v>
      </c>
      <c r="H148" s="10">
        <v>59</v>
      </c>
      <c r="I148" s="10">
        <v>736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</row>
    <row r="149" spans="1:15" ht="12.75" customHeight="1">
      <c r="A149" s="1">
        <v>2017</v>
      </c>
      <c r="B149" s="1">
        <v>13</v>
      </c>
      <c r="C149" s="1" t="s">
        <v>590</v>
      </c>
      <c r="D149" s="10">
        <v>10402</v>
      </c>
      <c r="E149" s="1" t="str">
        <f>VLOOKUP(D149,hosp_names!H$2:I$19,2,FALSE)</f>
        <v>Мiська лiкарня №1</v>
      </c>
      <c r="F149" s="10">
        <v>1105</v>
      </c>
      <c r="G149" s="1" t="str">
        <f>VLOOKUP(F149,diseases!A$2:B$89,2,FALSE)</f>
        <v>бронхоектатична хвороба</v>
      </c>
      <c r="H149" s="10">
        <v>2</v>
      </c>
      <c r="I149" s="10">
        <v>27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</row>
    <row r="150" spans="1:15" ht="12.75" customHeight="1">
      <c r="A150" s="1">
        <v>2017</v>
      </c>
      <c r="B150" s="1">
        <v>13</v>
      </c>
      <c r="C150" s="1" t="s">
        <v>590</v>
      </c>
      <c r="D150" s="10">
        <v>10402</v>
      </c>
      <c r="E150" s="1" t="str">
        <f>VLOOKUP(D150,hosp_names!H$2:I$19,2,FALSE)</f>
        <v>Мiська лiкарня №1</v>
      </c>
      <c r="F150" s="10">
        <v>1200</v>
      </c>
      <c r="G150" s="1" t="str">
        <f>VLOOKUP(F150,diseases!A$2:B$89,2,FALSE)</f>
        <v>Хвороби органів травлення</v>
      </c>
      <c r="H150" s="10">
        <v>1244</v>
      </c>
      <c r="I150" s="10">
        <v>13709</v>
      </c>
      <c r="J150" s="10">
        <v>28</v>
      </c>
      <c r="K150" s="10">
        <v>70</v>
      </c>
      <c r="L150" s="10">
        <v>1</v>
      </c>
      <c r="M150" s="10">
        <v>562</v>
      </c>
      <c r="N150" s="10">
        <v>0</v>
      </c>
      <c r="O150" s="10">
        <v>0</v>
      </c>
    </row>
    <row r="151" spans="1:15" ht="12.75" customHeight="1">
      <c r="A151" s="1">
        <v>2017</v>
      </c>
      <c r="B151" s="1">
        <v>13</v>
      </c>
      <c r="C151" s="1" t="s">
        <v>590</v>
      </c>
      <c r="D151" s="10">
        <v>10402</v>
      </c>
      <c r="E151" s="1" t="str">
        <f>VLOOKUP(D151,hosp_names!H$2:I$19,2,FALSE)</f>
        <v>Мiська лiкарня №1</v>
      </c>
      <c r="F151" s="10">
        <v>1201</v>
      </c>
      <c r="G151" s="1" t="str">
        <f>VLOOKUP(F151,diseases!A$2:B$89,2,FALSE)</f>
        <v>з них: хвороби ротової порожнини, залоз та щелеп</v>
      </c>
      <c r="H151" s="10">
        <v>27</v>
      </c>
      <c r="I151" s="10">
        <v>352</v>
      </c>
      <c r="J151" s="10">
        <v>0</v>
      </c>
      <c r="K151" s="10">
        <v>6</v>
      </c>
      <c r="L151" s="10">
        <v>0</v>
      </c>
      <c r="M151" s="10">
        <v>54</v>
      </c>
      <c r="N151" s="10">
        <v>0</v>
      </c>
      <c r="O151" s="10">
        <v>0</v>
      </c>
    </row>
    <row r="152" spans="1:15" ht="12.75" customHeight="1">
      <c r="A152" s="1">
        <v>2017</v>
      </c>
      <c r="B152" s="1">
        <v>13</v>
      </c>
      <c r="C152" s="1" t="s">
        <v>590</v>
      </c>
      <c r="D152" s="10">
        <v>10402</v>
      </c>
      <c r="E152" s="1" t="str">
        <f>VLOOKUP(D152,hosp_names!H$2:I$19,2,FALSE)</f>
        <v>Мiська лiкарня №1</v>
      </c>
      <c r="F152" s="10">
        <v>1203</v>
      </c>
      <c r="G152" s="1" t="str">
        <f>VLOOKUP(F152,diseases!A$2:B$89,2,FALSE)</f>
        <v>виразка шлунка та 12-палої кишки</v>
      </c>
      <c r="H152" s="10">
        <v>113</v>
      </c>
      <c r="I152" s="10">
        <v>1400</v>
      </c>
      <c r="J152" s="10">
        <v>6</v>
      </c>
      <c r="K152" s="10">
        <v>1</v>
      </c>
      <c r="L152" s="10">
        <v>0</v>
      </c>
      <c r="M152" s="10">
        <v>5</v>
      </c>
      <c r="N152" s="10">
        <v>0</v>
      </c>
      <c r="O152" s="10">
        <v>0</v>
      </c>
    </row>
    <row r="153" spans="1:15" ht="12.75" customHeight="1">
      <c r="A153" s="1">
        <v>2017</v>
      </c>
      <c r="B153" s="1">
        <v>13</v>
      </c>
      <c r="C153" s="1" t="s">
        <v>590</v>
      </c>
      <c r="D153" s="10">
        <v>10402</v>
      </c>
      <c r="E153" s="1" t="str">
        <f>VLOOKUP(D153,hosp_names!H$2:I$19,2,FALSE)</f>
        <v>Мiська лiкарня №1</v>
      </c>
      <c r="F153" s="10">
        <v>1204</v>
      </c>
      <c r="G153" s="1" t="str">
        <f>VLOOKUP(F153,diseases!A$2:B$89,2,FALSE)</f>
        <v>у тому числі проривна виразка шлунка та 12-палої кишки</v>
      </c>
      <c r="H153" s="10">
        <v>18</v>
      </c>
      <c r="I153" s="10">
        <v>203</v>
      </c>
      <c r="J153" s="10">
        <v>2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</row>
    <row r="154" spans="1:15" ht="12.75" customHeight="1">
      <c r="A154" s="1">
        <v>2017</v>
      </c>
      <c r="B154" s="1">
        <v>13</v>
      </c>
      <c r="C154" s="1" t="s">
        <v>590</v>
      </c>
      <c r="D154" s="10">
        <v>10402</v>
      </c>
      <c r="E154" s="1" t="str">
        <f>VLOOKUP(D154,hosp_names!H$2:I$19,2,FALSE)</f>
        <v>Мiська лiкарня №1</v>
      </c>
      <c r="F154" s="10">
        <v>1205</v>
      </c>
      <c r="G154" s="1" t="str">
        <f>VLOOKUP(F154,diseases!A$2:B$89,2,FALSE)</f>
        <v>гастрит та дуоденіт</v>
      </c>
      <c r="H154" s="10">
        <v>48</v>
      </c>
      <c r="I154" s="10">
        <v>505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</row>
    <row r="155" spans="1:15" ht="12.75" customHeight="1">
      <c r="A155" s="1">
        <v>2017</v>
      </c>
      <c r="B155" s="1">
        <v>13</v>
      </c>
      <c r="C155" s="1" t="s">
        <v>590</v>
      </c>
      <c r="D155" s="10">
        <v>10402</v>
      </c>
      <c r="E155" s="1" t="str">
        <f>VLOOKUP(D155,hosp_names!H$2:I$19,2,FALSE)</f>
        <v>Мiська лiкарня №1</v>
      </c>
      <c r="F155" s="10">
        <v>1206</v>
      </c>
      <c r="G155" s="1" t="str">
        <f>VLOOKUP(F155,diseases!A$2:B$89,2,FALSE)</f>
        <v>у тому числі гострий геморагічний та інші гострі гастрити</v>
      </c>
      <c r="H155" s="10">
        <v>16</v>
      </c>
      <c r="I155" s="10">
        <v>170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</row>
    <row r="156" spans="1:15" ht="12.75" customHeight="1">
      <c r="A156" s="1">
        <v>2017</v>
      </c>
      <c r="B156" s="1">
        <v>13</v>
      </c>
      <c r="C156" s="1" t="s">
        <v>590</v>
      </c>
      <c r="D156" s="10">
        <v>10402</v>
      </c>
      <c r="E156" s="1" t="str">
        <f>VLOOKUP(D156,hosp_names!H$2:I$19,2,FALSE)</f>
        <v>Мiська лiкарня №1</v>
      </c>
      <c r="F156" s="10">
        <v>1208</v>
      </c>
      <c r="G156" s="1" t="str">
        <f>VLOOKUP(F156,diseases!A$2:B$89,2,FALSE)</f>
        <v>гострий апендицит</v>
      </c>
      <c r="H156" s="10">
        <v>79</v>
      </c>
      <c r="I156" s="10">
        <v>868</v>
      </c>
      <c r="J156" s="10">
        <v>0</v>
      </c>
      <c r="K156" s="10">
        <v>44</v>
      </c>
      <c r="L156" s="10">
        <v>0</v>
      </c>
      <c r="M156" s="10">
        <v>374</v>
      </c>
      <c r="N156" s="10">
        <v>0</v>
      </c>
      <c r="O156" s="10">
        <v>0</v>
      </c>
    </row>
    <row r="157" spans="1:15" ht="12.75" customHeight="1">
      <c r="A157" s="1">
        <v>2017</v>
      </c>
      <c r="B157" s="1">
        <v>13</v>
      </c>
      <c r="C157" s="1" t="s">
        <v>590</v>
      </c>
      <c r="D157" s="10">
        <v>10402</v>
      </c>
      <c r="E157" s="1" t="str">
        <f>VLOOKUP(D157,hosp_names!H$2:I$19,2,FALSE)</f>
        <v>Мiська лiкарня №1</v>
      </c>
      <c r="F157" s="10">
        <v>1209</v>
      </c>
      <c r="G157" s="1" t="str">
        <f>VLOOKUP(F157,diseases!A$2:B$89,2,FALSE)</f>
        <v>грижа</v>
      </c>
      <c r="H157" s="10">
        <v>253</v>
      </c>
      <c r="I157" s="10">
        <v>2383</v>
      </c>
      <c r="J157" s="10">
        <v>1</v>
      </c>
      <c r="K157" s="10">
        <v>2</v>
      </c>
      <c r="L157" s="10">
        <v>0</v>
      </c>
      <c r="M157" s="10">
        <v>24</v>
      </c>
      <c r="N157" s="10">
        <v>0</v>
      </c>
      <c r="O157" s="10">
        <v>0</v>
      </c>
    </row>
    <row r="158" spans="1:15" ht="12.75" customHeight="1">
      <c r="A158" s="1">
        <v>2017</v>
      </c>
      <c r="B158" s="1">
        <v>13</v>
      </c>
      <c r="C158" s="1" t="s">
        <v>590</v>
      </c>
      <c r="D158" s="10">
        <v>10402</v>
      </c>
      <c r="E158" s="1" t="str">
        <f>VLOOKUP(D158,hosp_names!H$2:I$19,2,FALSE)</f>
        <v>Мiська лiкарня №1</v>
      </c>
      <c r="F158" s="10">
        <v>1210</v>
      </c>
      <c r="G158" s="1" t="str">
        <f>VLOOKUP(F158,diseases!A$2:B$89,2,FALSE)</f>
        <v>у тому числі защемлена грижа (з непрохідністю, гангреною)</v>
      </c>
      <c r="H158" s="10">
        <v>25</v>
      </c>
      <c r="I158" s="10">
        <v>276</v>
      </c>
      <c r="J158" s="10">
        <v>1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</row>
    <row r="159" spans="1:15" ht="12.75" customHeight="1">
      <c r="A159" s="1">
        <v>2017</v>
      </c>
      <c r="B159" s="1">
        <v>13</v>
      </c>
      <c r="C159" s="1" t="s">
        <v>590</v>
      </c>
      <c r="D159" s="10">
        <v>10402</v>
      </c>
      <c r="E159" s="1" t="str">
        <f>VLOOKUP(D159,hosp_names!H$2:I$19,2,FALSE)</f>
        <v>Мiська лiкарня №1</v>
      </c>
      <c r="F159" s="10">
        <v>1212</v>
      </c>
      <c r="G159" s="1" t="str">
        <f>VLOOKUP(F159,diseases!A$2:B$89,2,FALSE)</f>
        <v>неспецифічний виразковий коліт</v>
      </c>
      <c r="H159" s="10">
        <v>11</v>
      </c>
      <c r="I159" s="10">
        <v>152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</row>
    <row r="160" spans="1:15" ht="12.75" customHeight="1">
      <c r="A160" s="1">
        <v>2017</v>
      </c>
      <c r="B160" s="1">
        <v>13</v>
      </c>
      <c r="C160" s="1" t="s">
        <v>590</v>
      </c>
      <c r="D160" s="10">
        <v>10402</v>
      </c>
      <c r="E160" s="1" t="str">
        <f>VLOOKUP(D160,hosp_names!H$2:I$19,2,FALSE)</f>
        <v>Мiська лiкарня №1</v>
      </c>
      <c r="F160" s="10">
        <v>1214</v>
      </c>
      <c r="G160" s="1" t="str">
        <f>VLOOKUP(F160,diseases!A$2:B$89,2,FALSE)</f>
        <v>цироз печінки</v>
      </c>
      <c r="H160" s="10">
        <v>48</v>
      </c>
      <c r="I160" s="10">
        <v>622</v>
      </c>
      <c r="J160" s="10">
        <v>7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</row>
    <row r="161" spans="1:15" ht="12.75" customHeight="1">
      <c r="A161" s="1">
        <v>2017</v>
      </c>
      <c r="B161" s="1">
        <v>13</v>
      </c>
      <c r="C161" s="1" t="s">
        <v>590</v>
      </c>
      <c r="D161" s="10">
        <v>10402</v>
      </c>
      <c r="E161" s="1" t="str">
        <f>VLOOKUP(D161,hosp_names!H$2:I$19,2,FALSE)</f>
        <v>Мiська лiкарня №1</v>
      </c>
      <c r="F161" s="10">
        <v>1215</v>
      </c>
      <c r="G161" s="1" t="str">
        <f>VLOOKUP(F161,diseases!A$2:B$89,2,FALSE)</f>
        <v>жовчнокам’яна хвороба, холецистит, холангіт</v>
      </c>
      <c r="H161" s="10">
        <v>266</v>
      </c>
      <c r="I161" s="10">
        <v>2770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</row>
    <row r="162" spans="1:15" ht="12.75" customHeight="1">
      <c r="A162" s="1">
        <v>2017</v>
      </c>
      <c r="B162" s="1">
        <v>13</v>
      </c>
      <c r="C162" s="1" t="s">
        <v>590</v>
      </c>
      <c r="D162" s="10">
        <v>10402</v>
      </c>
      <c r="E162" s="1" t="str">
        <f>VLOOKUP(D162,hosp_names!H$2:I$19,2,FALSE)</f>
        <v>Мiська лiкарня №1</v>
      </c>
      <c r="F162" s="10">
        <v>1216</v>
      </c>
      <c r="G162" s="1" t="str">
        <f>VLOOKUP(F162,diseases!A$2:B$89,2,FALSE)</f>
        <v>у тому числі гострий холецистит</v>
      </c>
      <c r="H162" s="10">
        <v>108</v>
      </c>
      <c r="I162" s="10">
        <v>1201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</row>
    <row r="163" spans="1:15" ht="12.75" customHeight="1">
      <c r="A163" s="1">
        <v>2017</v>
      </c>
      <c r="B163" s="1">
        <v>13</v>
      </c>
      <c r="C163" s="1" t="s">
        <v>590</v>
      </c>
      <c r="D163" s="10">
        <v>10402</v>
      </c>
      <c r="E163" s="1" t="str">
        <f>VLOOKUP(D163,hosp_names!H$2:I$19,2,FALSE)</f>
        <v>Мiська лiкарня №1</v>
      </c>
      <c r="F163" s="10">
        <v>1217</v>
      </c>
      <c r="G163" s="1" t="str">
        <f>VLOOKUP(F163,diseases!A$2:B$89,2,FALSE)</f>
        <v>хвороби підшлункової залози</v>
      </c>
      <c r="H163" s="10">
        <v>223</v>
      </c>
      <c r="I163" s="10">
        <v>2341</v>
      </c>
      <c r="J163" s="10">
        <v>4</v>
      </c>
      <c r="K163" s="10">
        <v>1</v>
      </c>
      <c r="L163" s="10">
        <v>0</v>
      </c>
      <c r="M163" s="10">
        <v>11</v>
      </c>
      <c r="N163" s="10">
        <v>0</v>
      </c>
      <c r="O163" s="10">
        <v>0</v>
      </c>
    </row>
    <row r="164" spans="1:15" ht="12.75" customHeight="1">
      <c r="A164" s="1">
        <v>2017</v>
      </c>
      <c r="B164" s="1">
        <v>13</v>
      </c>
      <c r="C164" s="1" t="s">
        <v>590</v>
      </c>
      <c r="D164" s="10">
        <v>10402</v>
      </c>
      <c r="E164" s="1" t="str">
        <f>VLOOKUP(D164,hosp_names!H$2:I$19,2,FALSE)</f>
        <v>Мiська лiкарня №1</v>
      </c>
      <c r="F164" s="10">
        <v>1218</v>
      </c>
      <c r="G164" s="1" t="str">
        <f>VLOOKUP(F164,diseases!A$2:B$89,2,FALSE)</f>
        <v>у тому числі гострий панкреатит</v>
      </c>
      <c r="H164" s="10">
        <v>42</v>
      </c>
      <c r="I164" s="10">
        <v>444</v>
      </c>
      <c r="J164" s="10">
        <v>4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</row>
    <row r="165" spans="1:15" ht="12.75" customHeight="1">
      <c r="A165" s="1">
        <v>2017</v>
      </c>
      <c r="B165" s="1">
        <v>13</v>
      </c>
      <c r="C165" s="1" t="s">
        <v>590</v>
      </c>
      <c r="D165" s="10">
        <v>10402</v>
      </c>
      <c r="E165" s="1" t="str">
        <f>VLOOKUP(D165,hosp_names!H$2:I$19,2,FALSE)</f>
        <v>Мiська лiкарня №1</v>
      </c>
      <c r="F165" s="10">
        <v>1300</v>
      </c>
      <c r="G165" s="1" t="str">
        <f>VLOOKUP(F165,diseases!A$2:B$89,2,FALSE)</f>
        <v>Хвороби шкіри та підшкірної клітковини</v>
      </c>
      <c r="H165" s="10">
        <v>131</v>
      </c>
      <c r="I165" s="10">
        <v>1480</v>
      </c>
      <c r="J165" s="10">
        <v>3</v>
      </c>
      <c r="K165" s="10">
        <v>40</v>
      </c>
      <c r="L165" s="10">
        <v>0</v>
      </c>
      <c r="M165" s="10">
        <v>355</v>
      </c>
      <c r="N165" s="10">
        <v>0</v>
      </c>
      <c r="O165" s="10">
        <v>0</v>
      </c>
    </row>
    <row r="166" spans="1:15" ht="12.75" customHeight="1">
      <c r="A166" s="1">
        <v>2017</v>
      </c>
      <c r="B166" s="1">
        <v>13</v>
      </c>
      <c r="C166" s="1" t="s">
        <v>590</v>
      </c>
      <c r="D166" s="10">
        <v>10402</v>
      </c>
      <c r="E166" s="1" t="str">
        <f>VLOOKUP(D166,hosp_names!H$2:I$19,2,FALSE)</f>
        <v>Мiська лiкарня №1</v>
      </c>
      <c r="F166" s="10">
        <v>1400</v>
      </c>
      <c r="G166" s="1" t="str">
        <f>VLOOKUP(F166,diseases!A$2:B$89,2,FALSE)</f>
        <v>Хвороби кістково-м’язової системи та сполучної тканини</v>
      </c>
      <c r="H166" s="10">
        <v>1205</v>
      </c>
      <c r="I166" s="10">
        <v>15624</v>
      </c>
      <c r="J166" s="10">
        <v>0</v>
      </c>
      <c r="K166" s="10">
        <v>16</v>
      </c>
      <c r="L166" s="10">
        <v>0</v>
      </c>
      <c r="M166" s="10">
        <v>142</v>
      </c>
      <c r="N166" s="10">
        <v>0</v>
      </c>
      <c r="O166" s="10">
        <v>0</v>
      </c>
    </row>
    <row r="167" spans="1:15" ht="12.75" customHeight="1">
      <c r="A167" s="1">
        <v>2017</v>
      </c>
      <c r="B167" s="1">
        <v>13</v>
      </c>
      <c r="C167" s="1" t="s">
        <v>590</v>
      </c>
      <c r="D167" s="10">
        <v>10402</v>
      </c>
      <c r="E167" s="1" t="str">
        <f>VLOOKUP(D167,hosp_names!H$2:I$19,2,FALSE)</f>
        <v>Мiська лiкарня №1</v>
      </c>
      <c r="F167" s="10">
        <v>1401</v>
      </c>
      <c r="G167" s="1" t="str">
        <f>VLOOKUP(F167,diseases!A$2:B$89,2,FALSE)</f>
        <v>з них: ревматоїдний артрит та інші запальні артропатії</v>
      </c>
      <c r="H167" s="10">
        <v>69</v>
      </c>
      <c r="I167" s="10">
        <v>942</v>
      </c>
      <c r="J167" s="10">
        <v>0</v>
      </c>
      <c r="K167" s="10">
        <v>1</v>
      </c>
      <c r="L167" s="10">
        <v>0</v>
      </c>
      <c r="M167" s="10">
        <v>8</v>
      </c>
      <c r="N167" s="10">
        <v>0</v>
      </c>
      <c r="O167" s="10">
        <v>0</v>
      </c>
    </row>
    <row r="168" spans="1:15" ht="12.75" customHeight="1">
      <c r="A168" s="1">
        <v>2017</v>
      </c>
      <c r="B168" s="1">
        <v>13</v>
      </c>
      <c r="C168" s="1" t="s">
        <v>590</v>
      </c>
      <c r="D168" s="10">
        <v>10402</v>
      </c>
      <c r="E168" s="1" t="str">
        <f>VLOOKUP(D168,hosp_names!H$2:I$19,2,FALSE)</f>
        <v>Мiська лiкарня №1</v>
      </c>
      <c r="F168" s="10">
        <v>1402</v>
      </c>
      <c r="G168" s="1" t="str">
        <f>VLOOKUP(F168,diseases!A$2:B$89,2,FALSE)</f>
        <v>у тому числі ревматоїдний артрит</v>
      </c>
      <c r="H168" s="10">
        <v>44</v>
      </c>
      <c r="I168" s="10">
        <v>596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</row>
    <row r="169" spans="1:15" ht="12.75" customHeight="1">
      <c r="A169" s="1">
        <v>2017</v>
      </c>
      <c r="B169" s="1">
        <v>13</v>
      </c>
      <c r="C169" s="1" t="s">
        <v>590</v>
      </c>
      <c r="D169" s="10">
        <v>10402</v>
      </c>
      <c r="E169" s="1" t="str">
        <f>VLOOKUP(D169,hosp_names!H$2:I$19,2,FALSE)</f>
        <v>Мiська лiкарня №1</v>
      </c>
      <c r="F169" s="10">
        <v>1403</v>
      </c>
      <c r="G169" s="1" t="str">
        <f>VLOOKUP(F169,diseases!A$2:B$89,2,FALSE)</f>
        <v>остеомієліт</v>
      </c>
      <c r="H169" s="10">
        <v>13</v>
      </c>
      <c r="I169" s="10">
        <v>205</v>
      </c>
      <c r="J169" s="10">
        <v>0</v>
      </c>
      <c r="K169" s="10">
        <v>1</v>
      </c>
      <c r="L169" s="10">
        <v>0</v>
      </c>
      <c r="M169" s="10">
        <v>6</v>
      </c>
      <c r="N169" s="10">
        <v>0</v>
      </c>
      <c r="O169" s="10">
        <v>0</v>
      </c>
    </row>
    <row r="170" spans="1:15" ht="12.75" customHeight="1">
      <c r="A170" s="1">
        <v>2017</v>
      </c>
      <c r="B170" s="1">
        <v>13</v>
      </c>
      <c r="C170" s="1" t="s">
        <v>590</v>
      </c>
      <c r="D170" s="10">
        <v>10402</v>
      </c>
      <c r="E170" s="1" t="str">
        <f>VLOOKUP(D170,hosp_names!H$2:I$19,2,FALSE)</f>
        <v>Мiська лiкарня №1</v>
      </c>
      <c r="F170" s="10">
        <v>1404</v>
      </c>
      <c r="G170" s="1" t="str">
        <f>VLOOKUP(F170,diseases!A$2:B$89,2,FALSE)</f>
        <v>інші дорсопатії, спондилопатії</v>
      </c>
      <c r="H170" s="10">
        <v>112</v>
      </c>
      <c r="I170" s="10">
        <v>1430</v>
      </c>
      <c r="J170" s="10">
        <v>0</v>
      </c>
      <c r="K170" s="10">
        <v>4</v>
      </c>
      <c r="L170" s="10">
        <v>0</v>
      </c>
      <c r="M170" s="10">
        <v>35</v>
      </c>
      <c r="N170" s="10">
        <v>0</v>
      </c>
      <c r="O170" s="10">
        <v>0</v>
      </c>
    </row>
    <row r="171" spans="1:15" ht="12.75" customHeight="1">
      <c r="A171" s="1">
        <v>2017</v>
      </c>
      <c r="B171" s="1">
        <v>13</v>
      </c>
      <c r="C171" s="1" t="s">
        <v>590</v>
      </c>
      <c r="D171" s="10">
        <v>10402</v>
      </c>
      <c r="E171" s="1" t="str">
        <f>VLOOKUP(D171,hosp_names!H$2:I$19,2,FALSE)</f>
        <v>Мiська лiкарня №1</v>
      </c>
      <c r="F171" s="10">
        <v>1500</v>
      </c>
      <c r="G171" s="1" t="str">
        <f>VLOOKUP(F171,diseases!A$2:B$89,2,FALSE)</f>
        <v>Хвороби сечостатевої системи</v>
      </c>
      <c r="H171" s="10">
        <v>105</v>
      </c>
      <c r="I171" s="10">
        <v>1121</v>
      </c>
      <c r="J171" s="10">
        <v>7</v>
      </c>
      <c r="K171" s="10">
        <v>6</v>
      </c>
      <c r="L171" s="10">
        <v>0</v>
      </c>
      <c r="M171" s="10">
        <v>32</v>
      </c>
      <c r="N171" s="10">
        <v>0</v>
      </c>
      <c r="O171" s="10">
        <v>0</v>
      </c>
    </row>
    <row r="172" spans="1:15" ht="12.75" customHeight="1">
      <c r="A172" s="1">
        <v>2017</v>
      </c>
      <c r="B172" s="1">
        <v>13</v>
      </c>
      <c r="C172" s="1" t="s">
        <v>590</v>
      </c>
      <c r="D172" s="10">
        <v>10402</v>
      </c>
      <c r="E172" s="1" t="str">
        <f>VLOOKUP(D172,hosp_names!H$2:I$19,2,FALSE)</f>
        <v>Мiська лiкарня №1</v>
      </c>
      <c r="F172" s="10">
        <v>1502</v>
      </c>
      <c r="G172" s="1" t="str">
        <f>VLOOKUP(F172,diseases!A$2:B$89,2,FALSE)</f>
        <v>хронічний гломерулонефрит</v>
      </c>
      <c r="H172" s="10">
        <v>11</v>
      </c>
      <c r="I172" s="10">
        <v>127</v>
      </c>
      <c r="J172" s="10">
        <v>1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</row>
    <row r="173" spans="1:15" ht="12.75" customHeight="1">
      <c r="A173" s="1">
        <v>2017</v>
      </c>
      <c r="B173" s="1">
        <v>13</v>
      </c>
      <c r="C173" s="1" t="s">
        <v>590</v>
      </c>
      <c r="D173" s="10">
        <v>10402</v>
      </c>
      <c r="E173" s="1" t="str">
        <f>VLOOKUP(D173,hosp_names!H$2:I$19,2,FALSE)</f>
        <v>Мiська лiкарня №1</v>
      </c>
      <c r="F173" s="10">
        <v>1503</v>
      </c>
      <c r="G173" s="1" t="str">
        <f>VLOOKUP(F173,diseases!A$2:B$89,2,FALSE)</f>
        <v>інфекції нирок</v>
      </c>
      <c r="H173" s="10">
        <v>62</v>
      </c>
      <c r="I173" s="10">
        <v>677</v>
      </c>
      <c r="J173" s="10">
        <v>3</v>
      </c>
      <c r="K173" s="10">
        <v>2</v>
      </c>
      <c r="L173" s="10">
        <v>0</v>
      </c>
      <c r="M173" s="10">
        <v>9</v>
      </c>
      <c r="N173" s="10">
        <v>0</v>
      </c>
      <c r="O173" s="10">
        <v>0</v>
      </c>
    </row>
    <row r="174" spans="1:15" ht="12.75" customHeight="1">
      <c r="A174" s="1">
        <v>2017</v>
      </c>
      <c r="B174" s="1">
        <v>13</v>
      </c>
      <c r="C174" s="1" t="s">
        <v>590</v>
      </c>
      <c r="D174" s="10">
        <v>10402</v>
      </c>
      <c r="E174" s="1" t="str">
        <f>VLOOKUP(D174,hosp_names!H$2:I$19,2,FALSE)</f>
        <v>Мiська лiкарня №1</v>
      </c>
      <c r="F174" s="10">
        <v>1504</v>
      </c>
      <c r="G174" s="1" t="str">
        <f>VLOOKUP(F174,diseases!A$2:B$89,2,FALSE)</f>
        <v>у тому числі хронічний пієлонефрит</v>
      </c>
      <c r="H174" s="10">
        <v>33</v>
      </c>
      <c r="I174" s="10">
        <v>353</v>
      </c>
      <c r="J174" s="10">
        <v>1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</row>
    <row r="175" spans="1:15" ht="12.75" customHeight="1">
      <c r="A175" s="1">
        <v>2017</v>
      </c>
      <c r="B175" s="1">
        <v>13</v>
      </c>
      <c r="C175" s="1" t="s">
        <v>590</v>
      </c>
      <c r="D175" s="10">
        <v>10402</v>
      </c>
      <c r="E175" s="1" t="str">
        <f>VLOOKUP(D175,hosp_names!H$2:I$19,2,FALSE)</f>
        <v>Мiська лiкарня №1</v>
      </c>
      <c r="F175" s="10">
        <v>1505</v>
      </c>
      <c r="G175" s="1" t="str">
        <f>VLOOKUP(F175,diseases!A$2:B$89,2,FALSE)</f>
        <v>камені нирок і сечоводу</v>
      </c>
      <c r="H175" s="10">
        <v>4</v>
      </c>
      <c r="I175" s="10">
        <v>45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</row>
    <row r="176" spans="1:15" ht="12.75" customHeight="1">
      <c r="A176" s="1">
        <v>2017</v>
      </c>
      <c r="B176" s="1">
        <v>13</v>
      </c>
      <c r="C176" s="1" t="s">
        <v>590</v>
      </c>
      <c r="D176" s="10">
        <v>10402</v>
      </c>
      <c r="E176" s="1" t="str">
        <f>VLOOKUP(D176,hosp_names!H$2:I$19,2,FALSE)</f>
        <v>Мiська лiкарня №1</v>
      </c>
      <c r="F176" s="10">
        <v>1800</v>
      </c>
      <c r="G176" s="1" t="str">
        <f>VLOOKUP(F176,diseases!A$2:B$89,2,FALSE)</f>
        <v>Уроджені аномалії (вади розвитку), деформації і хромосомні порушення</v>
      </c>
      <c r="H176" s="10">
        <v>27</v>
      </c>
      <c r="I176" s="10">
        <v>318</v>
      </c>
      <c r="J176" s="10">
        <v>0</v>
      </c>
      <c r="K176" s="10">
        <v>1</v>
      </c>
      <c r="L176" s="10">
        <v>0</v>
      </c>
      <c r="M176" s="10">
        <v>10</v>
      </c>
      <c r="N176" s="10">
        <v>0</v>
      </c>
      <c r="O176" s="10">
        <v>0</v>
      </c>
    </row>
    <row r="177" spans="1:15" ht="12.75" customHeight="1">
      <c r="A177" s="1">
        <v>2017</v>
      </c>
      <c r="B177" s="1">
        <v>13</v>
      </c>
      <c r="C177" s="1" t="s">
        <v>590</v>
      </c>
      <c r="D177" s="10">
        <v>10402</v>
      </c>
      <c r="E177" s="1" t="str">
        <f>VLOOKUP(D177,hosp_names!H$2:I$19,2,FALSE)</f>
        <v>Мiська лiкарня №1</v>
      </c>
      <c r="F177" s="10">
        <v>2000</v>
      </c>
      <c r="G177" s="1" t="str">
        <f>VLOOKUP(F177,diseases!A$2:B$89,2,FALSE)</f>
        <v>Травми, отруєння та деякі інші наслідки дії зовнішніх причин</v>
      </c>
      <c r="H177" s="10">
        <v>1382</v>
      </c>
      <c r="I177" s="10">
        <v>17146</v>
      </c>
      <c r="J177" s="10">
        <v>23</v>
      </c>
      <c r="K177" s="10">
        <v>352</v>
      </c>
      <c r="L177" s="10">
        <v>4</v>
      </c>
      <c r="M177" s="10">
        <v>3811</v>
      </c>
      <c r="N177" s="10">
        <v>0</v>
      </c>
      <c r="O177" s="10">
        <v>0</v>
      </c>
    </row>
    <row r="178" spans="1:15" ht="12.75" customHeight="1">
      <c r="A178" s="1">
        <v>2017</v>
      </c>
      <c r="B178" s="1">
        <v>13</v>
      </c>
      <c r="C178" s="1" t="s">
        <v>590</v>
      </c>
      <c r="D178" s="10">
        <v>10402</v>
      </c>
      <c r="E178" s="1" t="str">
        <f>VLOOKUP(D178,hosp_names!H$2:I$19,2,FALSE)</f>
        <v>Мiська лiкарня №1</v>
      </c>
      <c r="F178" s="10">
        <v>2001</v>
      </c>
      <c r="G178" s="1" t="str">
        <f>VLOOKUP(F178,diseases!A$2:B$89,2,FALSE)</f>
        <v>з них: переломи кісток черепа, хребта, кісток тулуба, переломи в декількох ділянках тіла</v>
      </c>
      <c r="H178" s="10">
        <v>159</v>
      </c>
      <c r="I178" s="10">
        <v>2410</v>
      </c>
      <c r="J178" s="10">
        <v>2</v>
      </c>
      <c r="K178" s="10">
        <v>10</v>
      </c>
      <c r="L178" s="10">
        <v>0</v>
      </c>
      <c r="M178" s="10">
        <v>101</v>
      </c>
      <c r="N178" s="10">
        <v>0</v>
      </c>
      <c r="O178" s="10">
        <v>0</v>
      </c>
    </row>
    <row r="179" spans="1:15" ht="12.75" customHeight="1">
      <c r="A179" s="1">
        <v>2017</v>
      </c>
      <c r="B179" s="1">
        <v>13</v>
      </c>
      <c r="C179" s="1" t="s">
        <v>590</v>
      </c>
      <c r="D179" s="10">
        <v>10402</v>
      </c>
      <c r="E179" s="1" t="str">
        <f>VLOOKUP(D179,hosp_names!H$2:I$19,2,FALSE)</f>
        <v>Мiська лiкарня №1</v>
      </c>
      <c r="F179" s="10">
        <v>2002</v>
      </c>
      <c r="G179" s="1" t="str">
        <f>VLOOKUP(F179,diseases!A$2:B$89,2,FALSE)</f>
        <v>внутрішньочерепні травми</v>
      </c>
      <c r="H179" s="10">
        <v>168</v>
      </c>
      <c r="I179" s="10">
        <v>1363</v>
      </c>
      <c r="J179" s="10">
        <v>13</v>
      </c>
      <c r="K179" s="10">
        <v>26</v>
      </c>
      <c r="L179" s="10">
        <v>0</v>
      </c>
      <c r="M179" s="10">
        <v>112</v>
      </c>
      <c r="N179" s="10">
        <v>0</v>
      </c>
      <c r="O179" s="10">
        <v>0</v>
      </c>
    </row>
    <row r="180" spans="1:15" ht="12.75" customHeight="1">
      <c r="A180" s="1">
        <v>2017</v>
      </c>
      <c r="B180" s="1">
        <v>13</v>
      </c>
      <c r="C180" s="1" t="s">
        <v>590</v>
      </c>
      <c r="D180" s="10">
        <v>10402</v>
      </c>
      <c r="E180" s="1" t="str">
        <f>VLOOKUP(D180,hosp_names!H$2:I$19,2,FALSE)</f>
        <v>Мiська лiкарня №1</v>
      </c>
      <c r="F180" s="10">
        <v>2003</v>
      </c>
      <c r="G180" s="1" t="str">
        <f>VLOOKUP(F180,diseases!A$2:B$89,2,FALSE)</f>
        <v>травми інших внутрішніх органів, грудної, черевної порожнини і таза</v>
      </c>
      <c r="H180" s="10">
        <v>16</v>
      </c>
      <c r="I180" s="10">
        <v>266</v>
      </c>
      <c r="J180" s="10">
        <v>1</v>
      </c>
      <c r="K180" s="10">
        <v>2</v>
      </c>
      <c r="L180" s="10">
        <v>0</v>
      </c>
      <c r="M180" s="10">
        <v>25</v>
      </c>
      <c r="N180" s="10">
        <v>0</v>
      </c>
      <c r="O180" s="10">
        <v>0</v>
      </c>
    </row>
    <row r="181" spans="1:15" ht="12.75" customHeight="1">
      <c r="A181" s="1">
        <v>2017</v>
      </c>
      <c r="B181" s="1">
        <v>13</v>
      </c>
      <c r="C181" s="1" t="s">
        <v>590</v>
      </c>
      <c r="D181" s="10">
        <v>10402</v>
      </c>
      <c r="E181" s="1" t="str">
        <f>VLOOKUP(D181,hosp_names!H$2:I$19,2,FALSE)</f>
        <v>Мiська лiкарня №1</v>
      </c>
      <c r="F181" s="10">
        <v>2004</v>
      </c>
      <c r="G181" s="1" t="str">
        <f>VLOOKUP(F181,diseases!A$2:B$89,2,FALSE)</f>
        <v>термічні та хімічні опіки</v>
      </c>
      <c r="H181" s="10">
        <v>37</v>
      </c>
      <c r="I181" s="10">
        <v>489</v>
      </c>
      <c r="J181" s="10">
        <v>0</v>
      </c>
      <c r="K181" s="10">
        <v>20</v>
      </c>
      <c r="L181" s="10">
        <v>4</v>
      </c>
      <c r="M181" s="10">
        <v>139</v>
      </c>
      <c r="N181" s="10">
        <v>0</v>
      </c>
      <c r="O181" s="10">
        <v>0</v>
      </c>
    </row>
    <row r="182" spans="1:15" ht="12.75" customHeight="1">
      <c r="A182" s="1">
        <v>2017</v>
      </c>
      <c r="B182" s="1">
        <v>13</v>
      </c>
      <c r="C182" s="1" t="s">
        <v>590</v>
      </c>
      <c r="D182" s="10">
        <v>10402</v>
      </c>
      <c r="E182" s="1" t="str">
        <f>VLOOKUP(D182,hosp_names!H$2:I$19,2,FALSE)</f>
        <v>Мiська лiкарня №1</v>
      </c>
      <c r="F182" s="10">
        <v>2005</v>
      </c>
      <c r="G182" s="1" t="str">
        <f>VLOOKUP(F182,diseases!A$2:B$89,2,FALSE)</f>
        <v>отруєння ліками та біологічними речовинами</v>
      </c>
      <c r="H182" s="10">
        <v>4</v>
      </c>
      <c r="I182" s="10">
        <v>12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</row>
    <row r="183" spans="1:15" ht="12.75" customHeight="1">
      <c r="A183" s="1">
        <v>2017</v>
      </c>
      <c r="B183" s="1">
        <v>13</v>
      </c>
      <c r="C183" s="1" t="s">
        <v>590</v>
      </c>
      <c r="D183" s="10">
        <v>0</v>
      </c>
      <c r="E183" s="1" t="str">
        <f>VLOOKUP(D183,hosp_names!H$2:I$19,2,FALSE)</f>
        <v>зведена</v>
      </c>
      <c r="F183" s="10">
        <v>100</v>
      </c>
      <c r="G183" s="1" t="str">
        <f>VLOOKUP(F183,diseases!A$2:B$89,2,FALSE)</f>
        <v>Усього</v>
      </c>
      <c r="H183" s="10">
        <v>17177</v>
      </c>
      <c r="I183" s="10">
        <v>190394</v>
      </c>
      <c r="J183" s="10">
        <v>262</v>
      </c>
      <c r="K183" s="10">
        <v>5711</v>
      </c>
      <c r="L183" s="10">
        <v>749</v>
      </c>
      <c r="M183" s="10">
        <v>49016</v>
      </c>
      <c r="N183" s="10">
        <v>2</v>
      </c>
      <c r="O183" s="10">
        <v>1</v>
      </c>
    </row>
    <row r="184" spans="1:15" ht="12.75" customHeight="1">
      <c r="A184" s="1">
        <v>2017</v>
      </c>
      <c r="B184" s="1">
        <v>13</v>
      </c>
      <c r="C184" s="1" t="s">
        <v>590</v>
      </c>
      <c r="D184" s="10">
        <v>0</v>
      </c>
      <c r="E184" s="1" t="str">
        <f>VLOOKUP(D184,hosp_names!H$2:I$19,2,FALSE)</f>
        <v>зведена</v>
      </c>
      <c r="F184" s="10">
        <v>200</v>
      </c>
      <c r="G184" s="1" t="str">
        <f>VLOOKUP(F184,diseases!A$2:B$89,2,FALSE)</f>
        <v>у тому числі: Деякі інфекційні та паразитарні хвороби</v>
      </c>
      <c r="H184" s="10">
        <v>560</v>
      </c>
      <c r="I184" s="10">
        <v>5100</v>
      </c>
      <c r="J184" s="10">
        <v>6</v>
      </c>
      <c r="K184" s="10">
        <v>1171</v>
      </c>
      <c r="L184" s="10">
        <v>103</v>
      </c>
      <c r="M184" s="10">
        <v>9313</v>
      </c>
      <c r="N184" s="10">
        <v>0</v>
      </c>
      <c r="O184" s="10">
        <v>0</v>
      </c>
    </row>
    <row r="185" spans="1:15" ht="12.75" customHeight="1">
      <c r="A185" s="1">
        <v>2017</v>
      </c>
      <c r="B185" s="1">
        <v>13</v>
      </c>
      <c r="C185" s="1" t="s">
        <v>590</v>
      </c>
      <c r="D185" s="10">
        <v>0</v>
      </c>
      <c r="E185" s="1" t="str">
        <f>VLOOKUP(D185,hosp_names!H$2:I$19,2,FALSE)</f>
        <v>зведена</v>
      </c>
      <c r="F185" s="10">
        <v>201</v>
      </c>
      <c r="G185" s="1" t="str">
        <f>VLOOKUP(F185,diseases!A$2:B$89,2,FALSE)</f>
        <v>з них: кишкові інфекції</v>
      </c>
      <c r="H185" s="10">
        <v>200</v>
      </c>
      <c r="I185" s="10">
        <v>1324</v>
      </c>
      <c r="J185" s="10">
        <v>0</v>
      </c>
      <c r="K185" s="10">
        <v>437</v>
      </c>
      <c r="L185" s="10">
        <v>68</v>
      </c>
      <c r="M185" s="10">
        <v>3144</v>
      </c>
      <c r="N185" s="10">
        <v>0</v>
      </c>
      <c r="O185" s="10">
        <v>0</v>
      </c>
    </row>
    <row r="186" spans="1:15" ht="12.75" customHeight="1">
      <c r="A186" s="1">
        <v>2017</v>
      </c>
      <c r="B186" s="1">
        <v>13</v>
      </c>
      <c r="C186" s="1" t="s">
        <v>590</v>
      </c>
      <c r="D186" s="10">
        <v>0</v>
      </c>
      <c r="E186" s="1" t="str">
        <f>VLOOKUP(D186,hosp_names!H$2:I$19,2,FALSE)</f>
        <v>зведена</v>
      </c>
      <c r="F186" s="10">
        <v>202</v>
      </c>
      <c r="G186" s="1" t="str">
        <f>VLOOKUP(F186,diseases!A$2:B$89,2,FALSE)</f>
        <v>туберкульоз легенів та позалегеневий туберкульоз органів дихання</v>
      </c>
      <c r="H186" s="10">
        <v>14</v>
      </c>
      <c r="I186" s="10">
        <v>135</v>
      </c>
      <c r="J186" s="10">
        <v>3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</row>
    <row r="187" spans="1:15" ht="12.75" customHeight="1">
      <c r="A187" s="1">
        <v>2017</v>
      </c>
      <c r="B187" s="1">
        <v>13</v>
      </c>
      <c r="C187" s="1" t="s">
        <v>590</v>
      </c>
      <c r="D187" s="10">
        <v>0</v>
      </c>
      <c r="E187" s="1" t="str">
        <f>VLOOKUP(D187,hosp_names!H$2:I$19,2,FALSE)</f>
        <v>зведена</v>
      </c>
      <c r="F187" s="10">
        <v>204</v>
      </c>
      <c r="G187" s="1" t="str">
        <f>VLOOKUP(F187,diseases!A$2:B$89,2,FALSE)</f>
        <v>септицемії</v>
      </c>
      <c r="H187" s="10">
        <v>4</v>
      </c>
      <c r="I187" s="10">
        <v>46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</row>
    <row r="188" spans="1:15" ht="12.75" customHeight="1">
      <c r="A188" s="1">
        <v>2017</v>
      </c>
      <c r="B188" s="1">
        <v>13</v>
      </c>
      <c r="C188" s="1" t="s">
        <v>590</v>
      </c>
      <c r="D188" s="10">
        <v>0</v>
      </c>
      <c r="E188" s="1" t="str">
        <f>VLOOKUP(D188,hosp_names!H$2:I$19,2,FALSE)</f>
        <v>зведена</v>
      </c>
      <c r="F188" s="10">
        <v>205</v>
      </c>
      <c r="G188" s="1" t="str">
        <f>VLOOKUP(F188,diseases!A$2:B$89,2,FALSE)</f>
        <v>вірусний гепатит</v>
      </c>
      <c r="H188" s="10">
        <v>55</v>
      </c>
      <c r="I188" s="10">
        <v>823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</row>
    <row r="189" spans="1:15" ht="12.75" customHeight="1">
      <c r="A189" s="1">
        <v>2017</v>
      </c>
      <c r="B189" s="1">
        <v>13</v>
      </c>
      <c r="C189" s="1" t="s">
        <v>590</v>
      </c>
      <c r="D189" s="10">
        <v>0</v>
      </c>
      <c r="E189" s="1" t="str">
        <f>VLOOKUP(D189,hosp_names!H$2:I$19,2,FALSE)</f>
        <v>зведена</v>
      </c>
      <c r="F189" s="10">
        <v>206</v>
      </c>
      <c r="G189" s="1" t="str">
        <f>VLOOKUP(F189,diseases!A$2:B$89,2,FALSE)</f>
        <v>у тому числі: хронічний вірусний гепатит В</v>
      </c>
      <c r="H189" s="10">
        <v>11</v>
      </c>
      <c r="I189" s="10">
        <v>167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</row>
    <row r="190" spans="1:15" ht="12.75" customHeight="1">
      <c r="A190" s="1">
        <v>2017</v>
      </c>
      <c r="B190" s="1">
        <v>13</v>
      </c>
      <c r="C190" s="1" t="s">
        <v>590</v>
      </c>
      <c r="D190" s="10">
        <v>0</v>
      </c>
      <c r="E190" s="1" t="str">
        <f>VLOOKUP(D190,hosp_names!H$2:I$19,2,FALSE)</f>
        <v>зведена</v>
      </c>
      <c r="F190" s="10">
        <v>207</v>
      </c>
      <c r="G190" s="1" t="str">
        <f>VLOOKUP(F190,diseases!A$2:B$89,2,FALSE)</f>
        <v>хронічний вірусний гепатит С</v>
      </c>
      <c r="H190" s="10">
        <v>37</v>
      </c>
      <c r="I190" s="10">
        <v>522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</row>
    <row r="191" spans="1:15" ht="12.75" customHeight="1">
      <c r="A191" s="1">
        <v>2017</v>
      </c>
      <c r="B191" s="1">
        <v>13</v>
      </c>
      <c r="C191" s="1" t="s">
        <v>590</v>
      </c>
      <c r="D191" s="10">
        <v>0</v>
      </c>
      <c r="E191" s="1" t="str">
        <f>VLOOKUP(D191,hosp_names!H$2:I$19,2,FALSE)</f>
        <v>зведена</v>
      </c>
      <c r="F191" s="10">
        <v>300</v>
      </c>
      <c r="G191" s="1" t="str">
        <f>VLOOKUP(F191,diseases!A$2:B$89,2,FALSE)</f>
        <v>Новоутворення</v>
      </c>
      <c r="H191" s="10">
        <v>1201</v>
      </c>
      <c r="I191" s="10">
        <v>14873</v>
      </c>
      <c r="J191" s="10">
        <v>26</v>
      </c>
      <c r="K191" s="10">
        <v>3</v>
      </c>
      <c r="L191" s="10">
        <v>0</v>
      </c>
      <c r="M191" s="10">
        <v>10</v>
      </c>
      <c r="N191" s="10">
        <v>0</v>
      </c>
      <c r="O191" s="10">
        <v>0</v>
      </c>
    </row>
    <row r="192" spans="1:15" ht="12.75" customHeight="1">
      <c r="A192" s="1">
        <v>2017</v>
      </c>
      <c r="B192" s="1">
        <v>13</v>
      </c>
      <c r="C192" s="1" t="s">
        <v>590</v>
      </c>
      <c r="D192" s="10">
        <v>0</v>
      </c>
      <c r="E192" s="1" t="str">
        <f>VLOOKUP(D192,hosp_names!H$2:I$19,2,FALSE)</f>
        <v>зведена</v>
      </c>
      <c r="F192" s="10">
        <v>301</v>
      </c>
      <c r="G192" s="1" t="str">
        <f>VLOOKUP(F192,diseases!A$2:B$89,2,FALSE)</f>
        <v>з них злоякісні новоутворення</v>
      </c>
      <c r="H192" s="10">
        <v>944</v>
      </c>
      <c r="I192" s="10">
        <v>12100</v>
      </c>
      <c r="J192" s="10">
        <v>22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</row>
    <row r="193" spans="1:15" ht="12.75" customHeight="1">
      <c r="A193" s="1">
        <v>2017</v>
      </c>
      <c r="B193" s="1">
        <v>13</v>
      </c>
      <c r="C193" s="1" t="s">
        <v>590</v>
      </c>
      <c r="D193" s="10">
        <v>0</v>
      </c>
      <c r="E193" s="1" t="str">
        <f>VLOOKUP(D193,hosp_names!H$2:I$19,2,FALSE)</f>
        <v>зведена</v>
      </c>
      <c r="F193" s="10">
        <v>302</v>
      </c>
      <c r="G193" s="1" t="str">
        <f>VLOOKUP(F193,diseases!A$2:B$89,2,FALSE)</f>
        <v>у тому числі злоякісні новоутворення лімфоїдної, кровотворної та споріднених з ними тканин</v>
      </c>
      <c r="H193" s="10">
        <v>33</v>
      </c>
      <c r="I193" s="10">
        <v>462</v>
      </c>
      <c r="J193" s="10">
        <v>2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</row>
    <row r="194" spans="1:15" ht="12.75" customHeight="1">
      <c r="A194" s="1">
        <v>2017</v>
      </c>
      <c r="B194" s="1">
        <v>13</v>
      </c>
      <c r="C194" s="1" t="s">
        <v>590</v>
      </c>
      <c r="D194" s="10">
        <v>0</v>
      </c>
      <c r="E194" s="1" t="str">
        <f>VLOOKUP(D194,hosp_names!H$2:I$19,2,FALSE)</f>
        <v>зведена</v>
      </c>
      <c r="F194" s="10">
        <v>400</v>
      </c>
      <c r="G194" s="1" t="str">
        <f>VLOOKUP(F194,diseases!A$2:B$89,2,FALSE)</f>
        <v>Хвороби крові, кровотворних органів і окремі порушення із залученням імунного механізму</v>
      </c>
      <c r="H194" s="10">
        <v>41</v>
      </c>
      <c r="I194" s="10">
        <v>442</v>
      </c>
      <c r="J194" s="10">
        <v>0</v>
      </c>
      <c r="K194" s="10">
        <v>3</v>
      </c>
      <c r="L194" s="10">
        <v>0</v>
      </c>
      <c r="M194" s="10">
        <v>12</v>
      </c>
      <c r="N194" s="10">
        <v>0</v>
      </c>
      <c r="O194" s="10">
        <v>0</v>
      </c>
    </row>
    <row r="195" spans="1:15" ht="12.75" customHeight="1">
      <c r="A195" s="1">
        <v>2017</v>
      </c>
      <c r="B195" s="1">
        <v>13</v>
      </c>
      <c r="C195" s="1" t="s">
        <v>590</v>
      </c>
      <c r="D195" s="10">
        <v>0</v>
      </c>
      <c r="E195" s="1" t="str">
        <f>VLOOKUP(D195,hosp_names!H$2:I$19,2,FALSE)</f>
        <v>зведена</v>
      </c>
      <c r="F195" s="10">
        <v>401</v>
      </c>
      <c r="G195" s="1" t="str">
        <f>VLOOKUP(F195,diseases!A$2:B$89,2,FALSE)</f>
        <v>з них: анемії</v>
      </c>
      <c r="H195" s="10">
        <v>32</v>
      </c>
      <c r="I195" s="10">
        <v>378</v>
      </c>
      <c r="J195" s="10">
        <v>0</v>
      </c>
      <c r="K195" s="10">
        <v>1</v>
      </c>
      <c r="L195" s="10">
        <v>0</v>
      </c>
      <c r="M195" s="10">
        <v>1</v>
      </c>
      <c r="N195" s="10">
        <v>0</v>
      </c>
      <c r="O195" s="10">
        <v>0</v>
      </c>
    </row>
    <row r="196" spans="1:15" ht="12.75" customHeight="1">
      <c r="A196" s="1">
        <v>2017</v>
      </c>
      <c r="B196" s="1">
        <v>13</v>
      </c>
      <c r="C196" s="1" t="s">
        <v>590</v>
      </c>
      <c r="D196" s="10">
        <v>0</v>
      </c>
      <c r="E196" s="1" t="str">
        <f>VLOOKUP(D196,hosp_names!H$2:I$19,2,FALSE)</f>
        <v>зведена</v>
      </c>
      <c r="F196" s="10">
        <v>402</v>
      </c>
      <c r="G196" s="1" t="str">
        <f>VLOOKUP(F196,diseases!A$2:B$89,2,FALSE)</f>
        <v>порушення згортання крові, пурпура, інші геморагічні стани</v>
      </c>
      <c r="H196" s="10">
        <v>4</v>
      </c>
      <c r="I196" s="10">
        <v>28</v>
      </c>
      <c r="J196" s="10">
        <v>0</v>
      </c>
      <c r="K196" s="10">
        <v>2</v>
      </c>
      <c r="L196" s="10">
        <v>0</v>
      </c>
      <c r="M196" s="10">
        <v>11</v>
      </c>
      <c r="N196" s="10">
        <v>0</v>
      </c>
      <c r="O196" s="10">
        <v>0</v>
      </c>
    </row>
    <row r="197" spans="1:15" ht="12.75" customHeight="1">
      <c r="A197" s="1">
        <v>2017</v>
      </c>
      <c r="B197" s="1">
        <v>13</v>
      </c>
      <c r="C197" s="1" t="s">
        <v>590</v>
      </c>
      <c r="D197" s="10">
        <v>0</v>
      </c>
      <c r="E197" s="1" t="str">
        <f>VLOOKUP(D197,hosp_names!H$2:I$19,2,FALSE)</f>
        <v>зведена</v>
      </c>
      <c r="F197" s="10">
        <v>500</v>
      </c>
      <c r="G197" s="1" t="str">
        <f>VLOOKUP(F197,diseases!A$2:B$89,2,FALSE)</f>
        <v>Хвороби ендокринної системи, розладу харчування, порушення обміну речовин</v>
      </c>
      <c r="H197" s="10">
        <v>281</v>
      </c>
      <c r="I197" s="10">
        <v>4185</v>
      </c>
      <c r="J197" s="10">
        <v>5</v>
      </c>
      <c r="K197" s="10">
        <v>52</v>
      </c>
      <c r="L197" s="10">
        <v>9</v>
      </c>
      <c r="M197" s="10">
        <v>306</v>
      </c>
      <c r="N197" s="10">
        <v>0</v>
      </c>
      <c r="O197" s="10">
        <v>0</v>
      </c>
    </row>
    <row r="198" spans="1:15" ht="12.75" customHeight="1">
      <c r="A198" s="1">
        <v>2017</v>
      </c>
      <c r="B198" s="1">
        <v>13</v>
      </c>
      <c r="C198" s="1" t="s">
        <v>590</v>
      </c>
      <c r="D198" s="10">
        <v>0</v>
      </c>
      <c r="E198" s="1" t="str">
        <f>VLOOKUP(D198,hosp_names!H$2:I$19,2,FALSE)</f>
        <v>зведена</v>
      </c>
      <c r="F198" s="10">
        <v>502</v>
      </c>
      <c r="G198" s="1" t="str">
        <f>VLOOKUP(F198,diseases!A$2:B$89,2,FALSE)</f>
        <v>набутий гіпотиреоз та інші форми гіпотиреозу</v>
      </c>
      <c r="H198" s="10">
        <v>1</v>
      </c>
      <c r="I198" s="10">
        <v>13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</row>
    <row r="199" spans="1:15" ht="12.75" customHeight="1">
      <c r="A199" s="1">
        <v>2017</v>
      </c>
      <c r="B199" s="1">
        <v>13</v>
      </c>
      <c r="C199" s="1" t="s">
        <v>590</v>
      </c>
      <c r="D199" s="10">
        <v>0</v>
      </c>
      <c r="E199" s="1" t="str">
        <f>VLOOKUP(D199,hosp_names!H$2:I$19,2,FALSE)</f>
        <v>зведена</v>
      </c>
      <c r="F199" s="10">
        <v>503</v>
      </c>
      <c r="G199" s="1" t="str">
        <f>VLOOKUP(F199,diseases!A$2:B$89,2,FALSE)</f>
        <v>цукровий діабет</v>
      </c>
      <c r="H199" s="10">
        <v>254</v>
      </c>
      <c r="I199" s="10">
        <v>3881</v>
      </c>
      <c r="J199" s="10">
        <v>5</v>
      </c>
      <c r="K199" s="10">
        <v>10</v>
      </c>
      <c r="L199" s="10">
        <v>0</v>
      </c>
      <c r="M199" s="10">
        <v>59</v>
      </c>
      <c r="N199" s="10">
        <v>0</v>
      </c>
      <c r="O199" s="10">
        <v>0</v>
      </c>
    </row>
    <row r="200" spans="1:15" ht="12.75" customHeight="1">
      <c r="A200" s="1">
        <v>2017</v>
      </c>
      <c r="B200" s="1">
        <v>13</v>
      </c>
      <c r="C200" s="1" t="s">
        <v>590</v>
      </c>
      <c r="D200" s="10">
        <v>0</v>
      </c>
      <c r="E200" s="1" t="str">
        <f>VLOOKUP(D200,hosp_names!H$2:I$19,2,FALSE)</f>
        <v>зведена</v>
      </c>
      <c r="F200" s="10">
        <v>600</v>
      </c>
      <c r="G200" s="1" t="str">
        <f>VLOOKUP(F200,diseases!A$2:B$89,2,FALSE)</f>
        <v>Розлади психіки та поведінки</v>
      </c>
      <c r="H200" s="10">
        <v>255</v>
      </c>
      <c r="I200" s="10">
        <v>5920</v>
      </c>
      <c r="J200" s="10">
        <v>5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</row>
    <row r="201" spans="1:15" ht="12.75" customHeight="1">
      <c r="A201" s="1">
        <v>2017</v>
      </c>
      <c r="B201" s="1">
        <v>13</v>
      </c>
      <c r="C201" s="1" t="s">
        <v>590</v>
      </c>
      <c r="D201" s="10">
        <v>0</v>
      </c>
      <c r="E201" s="1" t="str">
        <f>VLOOKUP(D201,hosp_names!H$2:I$19,2,FALSE)</f>
        <v>зведена</v>
      </c>
      <c r="F201" s="10">
        <v>700</v>
      </c>
      <c r="G201" s="1" t="str">
        <f>VLOOKUP(F201,diseases!A$2:B$89,2,FALSE)</f>
        <v>Хвороби нервової системи</v>
      </c>
      <c r="H201" s="10">
        <v>350</v>
      </c>
      <c r="I201" s="10">
        <v>3132</v>
      </c>
      <c r="J201" s="10">
        <v>2</v>
      </c>
      <c r="K201" s="10">
        <v>136</v>
      </c>
      <c r="L201" s="10">
        <v>4</v>
      </c>
      <c r="M201" s="10">
        <v>929</v>
      </c>
      <c r="N201" s="10">
        <v>0</v>
      </c>
      <c r="O201" s="10">
        <v>0</v>
      </c>
    </row>
    <row r="202" spans="1:15" ht="12.75" customHeight="1">
      <c r="A202" s="1">
        <v>2017</v>
      </c>
      <c r="B202" s="1">
        <v>13</v>
      </c>
      <c r="C202" s="1" t="s">
        <v>590</v>
      </c>
      <c r="D202" s="10">
        <v>0</v>
      </c>
      <c r="E202" s="1" t="str">
        <f>VLOOKUP(D202,hosp_names!H$2:I$19,2,FALSE)</f>
        <v>зведена</v>
      </c>
      <c r="F202" s="10">
        <v>701</v>
      </c>
      <c r="G202" s="1" t="str">
        <f>VLOOKUP(F202,diseases!A$2:B$89,2,FALSE)</f>
        <v>з них: запальні хвороби центральної нервової системи</v>
      </c>
      <c r="H202" s="10">
        <v>7</v>
      </c>
      <c r="I202" s="10">
        <v>98</v>
      </c>
      <c r="J202" s="10">
        <v>1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</row>
    <row r="203" spans="1:15" ht="12.75" customHeight="1">
      <c r="A203" s="1">
        <v>2017</v>
      </c>
      <c r="B203" s="1">
        <v>13</v>
      </c>
      <c r="C203" s="1" t="s">
        <v>590</v>
      </c>
      <c r="D203" s="10">
        <v>0</v>
      </c>
      <c r="E203" s="1" t="str">
        <f>VLOOKUP(D203,hosp_names!H$2:I$19,2,FALSE)</f>
        <v>зведена</v>
      </c>
      <c r="F203" s="10">
        <v>702</v>
      </c>
      <c r="G203" s="1" t="str">
        <f>VLOOKUP(F203,diseases!A$2:B$89,2,FALSE)</f>
        <v>транзиторні церебральні ішемічні напади та споріднені синдроми</v>
      </c>
      <c r="H203" s="10">
        <v>121</v>
      </c>
      <c r="I203" s="10">
        <v>1099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</row>
    <row r="204" spans="1:15" ht="12.75" customHeight="1">
      <c r="A204" s="1">
        <v>2017</v>
      </c>
      <c r="B204" s="1">
        <v>13</v>
      </c>
      <c r="C204" s="1" t="s">
        <v>590</v>
      </c>
      <c r="D204" s="10">
        <v>0</v>
      </c>
      <c r="E204" s="1" t="str">
        <f>VLOOKUP(D204,hosp_names!H$2:I$19,2,FALSE)</f>
        <v>зведена</v>
      </c>
      <c r="F204" s="10">
        <v>703</v>
      </c>
      <c r="G204" s="1" t="str">
        <f>VLOOKUP(F204,diseases!A$2:B$89,2,FALSE)</f>
        <v>церебральний параліч та інші паралітичні синдроми</v>
      </c>
      <c r="H204" s="10">
        <v>1</v>
      </c>
      <c r="I204" s="10">
        <v>9</v>
      </c>
      <c r="J204" s="10">
        <v>0</v>
      </c>
      <c r="K204" s="10">
        <v>9</v>
      </c>
      <c r="L204" s="10">
        <v>0</v>
      </c>
      <c r="M204" s="10">
        <v>58</v>
      </c>
      <c r="N204" s="10">
        <v>0</v>
      </c>
      <c r="O204" s="10">
        <v>0</v>
      </c>
    </row>
    <row r="205" spans="1:15" ht="12.75" customHeight="1">
      <c r="A205" s="1">
        <v>2017</v>
      </c>
      <c r="B205" s="1">
        <v>13</v>
      </c>
      <c r="C205" s="1" t="s">
        <v>590</v>
      </c>
      <c r="D205" s="10">
        <v>0</v>
      </c>
      <c r="E205" s="1" t="str">
        <f>VLOOKUP(D205,hosp_names!H$2:I$19,2,FALSE)</f>
        <v>зведена</v>
      </c>
      <c r="F205" s="10">
        <v>800</v>
      </c>
      <c r="G205" s="1" t="str">
        <f>VLOOKUP(F205,diseases!A$2:B$89,2,FALSE)</f>
        <v>Хвороби ока та придаткового апарата</v>
      </c>
      <c r="H205" s="10">
        <v>1118</v>
      </c>
      <c r="I205" s="10">
        <v>10397</v>
      </c>
      <c r="J205" s="10">
        <v>0</v>
      </c>
      <c r="K205" s="10">
        <v>4</v>
      </c>
      <c r="L205" s="10">
        <v>0</v>
      </c>
      <c r="M205" s="10">
        <v>36</v>
      </c>
      <c r="N205" s="10">
        <v>0</v>
      </c>
      <c r="O205" s="10">
        <v>0</v>
      </c>
    </row>
    <row r="206" spans="1:15" ht="12.75" customHeight="1">
      <c r="A206" s="1">
        <v>2017</v>
      </c>
      <c r="B206" s="1">
        <v>13</v>
      </c>
      <c r="C206" s="1" t="s">
        <v>590</v>
      </c>
      <c r="D206" s="10">
        <v>0</v>
      </c>
      <c r="E206" s="1" t="str">
        <f>VLOOKUP(D206,hosp_names!H$2:I$19,2,FALSE)</f>
        <v>зведена</v>
      </c>
      <c r="F206" s="10">
        <v>900</v>
      </c>
      <c r="G206" s="1" t="str">
        <f>VLOOKUP(F206,diseases!A$2:B$89,2,FALSE)</f>
        <v>Хвороби вуха та соскоподібного відростка</v>
      </c>
      <c r="H206" s="10">
        <v>237</v>
      </c>
      <c r="I206" s="10">
        <v>2003</v>
      </c>
      <c r="J206" s="10">
        <v>0</v>
      </c>
      <c r="K206" s="10">
        <v>100</v>
      </c>
      <c r="L206" s="10">
        <v>2</v>
      </c>
      <c r="M206" s="10">
        <v>910</v>
      </c>
      <c r="N206" s="10">
        <v>0</v>
      </c>
      <c r="O206" s="10">
        <v>0</v>
      </c>
    </row>
    <row r="207" spans="1:15" ht="12.75" customHeight="1">
      <c r="A207" s="1">
        <v>2017</v>
      </c>
      <c r="B207" s="1">
        <v>13</v>
      </c>
      <c r="C207" s="1" t="s">
        <v>590</v>
      </c>
      <c r="D207" s="10">
        <v>0</v>
      </c>
      <c r="E207" s="1" t="str">
        <f>VLOOKUP(D207,hosp_names!H$2:I$19,2,FALSE)</f>
        <v>зведена</v>
      </c>
      <c r="F207" s="10">
        <v>901</v>
      </c>
      <c r="G207" s="1" t="str">
        <f>VLOOKUP(F207,diseases!A$2:B$89,2,FALSE)</f>
        <v>з них гострий отит середнього вуха</v>
      </c>
      <c r="H207" s="10">
        <v>86</v>
      </c>
      <c r="I207" s="10">
        <v>761</v>
      </c>
      <c r="J207" s="10">
        <v>0</v>
      </c>
      <c r="K207" s="10">
        <v>79</v>
      </c>
      <c r="L207" s="10">
        <v>0</v>
      </c>
      <c r="M207" s="10">
        <v>722</v>
      </c>
      <c r="N207" s="10">
        <v>0</v>
      </c>
      <c r="O207" s="10">
        <v>0</v>
      </c>
    </row>
    <row r="208" spans="1:15" ht="12.75" customHeight="1">
      <c r="A208" s="1">
        <v>2017</v>
      </c>
      <c r="B208" s="1">
        <v>24</v>
      </c>
      <c r="C208" s="1" t="s">
        <v>104</v>
      </c>
      <c r="D208" s="10">
        <v>0</v>
      </c>
      <c r="E208" s="1" t="str">
        <f>VLOOKUP(D208,hosp_names!H$2:I$19,2,FALSE)</f>
        <v>зведена</v>
      </c>
      <c r="F208" s="10">
        <v>1000</v>
      </c>
      <c r="G208" s="1" t="str">
        <f>VLOOKUP(F208,diseases!A$2:B$89,2,FALSE)</f>
        <v>Хвороби системи кровообігу</v>
      </c>
      <c r="H208" s="10">
        <v>3751</v>
      </c>
      <c r="I208" s="10">
        <v>40996</v>
      </c>
      <c r="J208" s="10">
        <v>132</v>
      </c>
      <c r="K208" s="10">
        <v>10</v>
      </c>
      <c r="L208" s="10">
        <v>0</v>
      </c>
      <c r="M208" s="10">
        <v>80</v>
      </c>
      <c r="N208" s="10">
        <v>0</v>
      </c>
      <c r="O208" s="10">
        <v>0</v>
      </c>
    </row>
    <row r="209" spans="1:15" ht="12.75" customHeight="1">
      <c r="A209" s="1">
        <v>2017</v>
      </c>
      <c r="B209" s="1">
        <v>24</v>
      </c>
      <c r="C209" s="1" t="s">
        <v>104</v>
      </c>
      <c r="D209" s="10">
        <v>0</v>
      </c>
      <c r="E209" s="1" t="str">
        <f>VLOOKUP(D209,hosp_names!H$2:I$19,2,FALSE)</f>
        <v>зведена</v>
      </c>
      <c r="F209" s="10">
        <v>1002</v>
      </c>
      <c r="G209" s="1" t="str">
        <f>VLOOKUP(F209,diseases!A$2:B$89,2,FALSE)</f>
        <v>хронічні ревматичні хвороби серця</v>
      </c>
      <c r="H209" s="10">
        <v>25</v>
      </c>
      <c r="I209" s="10">
        <v>276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</row>
    <row r="210" spans="1:15" ht="12.75" customHeight="1">
      <c r="A210" s="1">
        <v>2017</v>
      </c>
      <c r="B210" s="1">
        <v>24</v>
      </c>
      <c r="C210" s="1" t="s">
        <v>104</v>
      </c>
      <c r="D210" s="10">
        <v>0</v>
      </c>
      <c r="E210" s="1" t="str">
        <f>VLOOKUP(D210,hosp_names!H$2:I$19,2,FALSE)</f>
        <v>зведена</v>
      </c>
      <c r="F210" s="10">
        <v>1003</v>
      </c>
      <c r="G210" s="1" t="str">
        <f>VLOOKUP(F210,diseases!A$2:B$89,2,FALSE)</f>
        <v>гіпертонічна хвороба (без згадування про ішемічну хворобу серця та судинні ураження мозку)</v>
      </c>
      <c r="H210" s="10">
        <v>407</v>
      </c>
      <c r="I210" s="10">
        <v>3972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</row>
    <row r="211" spans="1:15" ht="12.75" customHeight="1">
      <c r="A211" s="1">
        <v>2017</v>
      </c>
      <c r="B211" s="1">
        <v>24</v>
      </c>
      <c r="C211" s="1" t="s">
        <v>104</v>
      </c>
      <c r="D211" s="10">
        <v>0</v>
      </c>
      <c r="E211" s="1" t="str">
        <f>VLOOKUP(D211,hosp_names!H$2:I$19,2,FALSE)</f>
        <v>зведена</v>
      </c>
      <c r="F211" s="10">
        <v>1004</v>
      </c>
      <c r="G211" s="1" t="str">
        <f>VLOOKUP(F211,diseases!A$2:B$89,2,FALSE)</f>
        <v>ішемічна хвороба серця</v>
      </c>
      <c r="H211" s="10">
        <v>1725</v>
      </c>
      <c r="I211" s="10">
        <v>17245</v>
      </c>
      <c r="J211" s="10">
        <v>43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</row>
    <row r="212" spans="1:15" ht="12.75" customHeight="1">
      <c r="A212" s="1">
        <v>2017</v>
      </c>
      <c r="B212" s="1">
        <v>24</v>
      </c>
      <c r="C212" s="1" t="s">
        <v>104</v>
      </c>
      <c r="D212" s="10">
        <v>0</v>
      </c>
      <c r="E212" s="1" t="str">
        <f>VLOOKUP(D212,hosp_names!H$2:I$19,2,FALSE)</f>
        <v>зведена</v>
      </c>
      <c r="F212" s="10">
        <v>1005</v>
      </c>
      <c r="G212" s="1" t="str">
        <f>VLOOKUP(F212,diseases!A$2:B$89,2,FALSE)</f>
        <v>у тому числі: стенокардія</v>
      </c>
      <c r="H212" s="10">
        <v>826</v>
      </c>
      <c r="I212" s="10">
        <v>8174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</row>
    <row r="213" spans="1:15" ht="12.75" customHeight="1">
      <c r="A213" s="1">
        <v>2017</v>
      </c>
      <c r="B213" s="1">
        <v>24</v>
      </c>
      <c r="C213" s="1" t="s">
        <v>104</v>
      </c>
      <c r="D213" s="10">
        <v>0</v>
      </c>
      <c r="E213" s="1" t="str">
        <f>VLOOKUP(D213,hosp_names!H$2:I$19,2,FALSE)</f>
        <v>зведена</v>
      </c>
      <c r="F213" s="10">
        <v>1006</v>
      </c>
      <c r="G213" s="1" t="str">
        <f>VLOOKUP(F213,diseases!A$2:B$89,2,FALSE)</f>
        <v>гострий інфаркт міокарда</v>
      </c>
      <c r="H213" s="10">
        <v>226</v>
      </c>
      <c r="I213" s="10">
        <v>3050</v>
      </c>
      <c r="J213" s="10">
        <v>20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</row>
    <row r="214" spans="1:15" ht="12.75" customHeight="1">
      <c r="A214" s="1">
        <v>2017</v>
      </c>
      <c r="B214" s="1">
        <v>24</v>
      </c>
      <c r="C214" s="1" t="s">
        <v>104</v>
      </c>
      <c r="D214" s="10">
        <v>0</v>
      </c>
      <c r="E214" s="1" t="str">
        <f>VLOOKUP(D214,hosp_names!H$2:I$19,2,FALSE)</f>
        <v>зведена</v>
      </c>
      <c r="F214" s="10">
        <v>1007</v>
      </c>
      <c r="G214" s="1" t="str">
        <f>VLOOKUP(F214,diseases!A$2:B$89,2,FALSE)</f>
        <v>інші форми гострої ішемічної хвороби серця</v>
      </c>
      <c r="H214" s="10">
        <v>1</v>
      </c>
      <c r="I214" s="10">
        <v>8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</row>
    <row r="215" spans="1:15" ht="12.75" customHeight="1">
      <c r="A215" s="1">
        <v>2017</v>
      </c>
      <c r="B215" s="1">
        <v>24</v>
      </c>
      <c r="C215" s="1" t="s">
        <v>104</v>
      </c>
      <c r="D215" s="10">
        <v>0</v>
      </c>
      <c r="E215" s="1" t="str">
        <f>VLOOKUP(D215,hosp_names!H$2:I$19,2,FALSE)</f>
        <v>зведена</v>
      </c>
      <c r="F215" s="10">
        <v>1008</v>
      </c>
      <c r="G215" s="1" t="str">
        <f>VLOOKUP(F215,diseases!A$2:B$89,2,FALSE)</f>
        <v>цереброваскулярні хвороби</v>
      </c>
      <c r="H215" s="10">
        <v>1054</v>
      </c>
      <c r="I215" s="10">
        <v>12886</v>
      </c>
      <c r="J215" s="10">
        <v>70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</row>
    <row r="216" spans="1:15" ht="12.75" customHeight="1">
      <c r="A216" s="1">
        <v>2017</v>
      </c>
      <c r="B216" s="1">
        <v>24</v>
      </c>
      <c r="C216" s="1" t="s">
        <v>104</v>
      </c>
      <c r="D216" s="10">
        <v>0</v>
      </c>
      <c r="E216" s="1" t="str">
        <f>VLOOKUP(D216,hosp_names!H$2:I$19,2,FALSE)</f>
        <v>зведена</v>
      </c>
      <c r="F216" s="10">
        <v>1009</v>
      </c>
      <c r="G216" s="1" t="str">
        <f>VLOOKUP(F216,diseases!A$2:B$89,2,FALSE)</f>
        <v>у тому числі: внутрішньочерепний крововилив</v>
      </c>
      <c r="H216" s="10">
        <v>51</v>
      </c>
      <c r="I216" s="10">
        <v>874</v>
      </c>
      <c r="J216" s="10">
        <v>23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</row>
    <row r="217" spans="1:15" ht="12.75" customHeight="1">
      <c r="A217" s="1">
        <v>2017</v>
      </c>
      <c r="B217" s="1">
        <v>24</v>
      </c>
      <c r="C217" s="1" t="s">
        <v>104</v>
      </c>
      <c r="D217" s="10">
        <v>0</v>
      </c>
      <c r="E217" s="1" t="str">
        <f>VLOOKUP(D217,hosp_names!H$2:I$19,2,FALSE)</f>
        <v>зведена</v>
      </c>
      <c r="F217" s="10">
        <v>1010</v>
      </c>
      <c r="G217" s="1" t="str">
        <f>VLOOKUP(F217,diseases!A$2:B$89,2,FALSE)</f>
        <v>інфаркт головного мозку</v>
      </c>
      <c r="H217" s="10">
        <v>324</v>
      </c>
      <c r="I217" s="10">
        <v>5215</v>
      </c>
      <c r="J217" s="10">
        <v>47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</row>
    <row r="218" spans="1:15" ht="12.75" customHeight="1">
      <c r="A218" s="1">
        <v>2017</v>
      </c>
      <c r="B218" s="1">
        <v>24</v>
      </c>
      <c r="C218" s="1" t="s">
        <v>104</v>
      </c>
      <c r="D218" s="10">
        <v>0</v>
      </c>
      <c r="E218" s="1" t="str">
        <f>VLOOKUP(D218,hosp_names!H$2:I$19,2,FALSE)</f>
        <v>зведена</v>
      </c>
      <c r="F218" s="10">
        <v>1011</v>
      </c>
      <c r="G218" s="1" t="str">
        <f>VLOOKUP(F218,diseases!A$2:B$89,2,FALSE)</f>
        <v>інсульт, неуточнений як крововилив або інфаркт мозку</v>
      </c>
      <c r="H218" s="10">
        <v>22</v>
      </c>
      <c r="I218" s="10">
        <v>227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</row>
    <row r="219" spans="1:15" ht="12.75" customHeight="1">
      <c r="A219" s="1">
        <v>2017</v>
      </c>
      <c r="B219" s="1">
        <v>24</v>
      </c>
      <c r="C219" s="1" t="s">
        <v>104</v>
      </c>
      <c r="D219" s="10">
        <v>0</v>
      </c>
      <c r="E219" s="1" t="str">
        <f>VLOOKUP(D219,hosp_names!H$2:I$19,2,FALSE)</f>
        <v>зведена</v>
      </c>
      <c r="F219" s="10">
        <v>1100</v>
      </c>
      <c r="G219" s="1" t="str">
        <f>VLOOKUP(F219,diseases!A$2:B$89,2,FALSE)</f>
        <v>Хвороби органів дихання</v>
      </c>
      <c r="H219" s="10">
        <v>1633</v>
      </c>
      <c r="I219" s="10">
        <v>17155</v>
      </c>
      <c r="J219" s="10">
        <v>18</v>
      </c>
      <c r="K219" s="10">
        <v>3136</v>
      </c>
      <c r="L219" s="10">
        <v>463</v>
      </c>
      <c r="M219" s="10">
        <v>27582</v>
      </c>
      <c r="N219" s="10">
        <v>0</v>
      </c>
      <c r="O219" s="10">
        <v>0</v>
      </c>
    </row>
    <row r="220" spans="1:15" ht="12.75" customHeight="1">
      <c r="A220" s="1">
        <v>2017</v>
      </c>
      <c r="B220" s="1">
        <v>24</v>
      </c>
      <c r="C220" s="1" t="s">
        <v>104</v>
      </c>
      <c r="D220" s="10">
        <v>0</v>
      </c>
      <c r="E220" s="1" t="str">
        <f>VLOOKUP(D220,hosp_names!H$2:I$19,2,FALSE)</f>
        <v>зведена</v>
      </c>
      <c r="F220" s="10">
        <v>1101</v>
      </c>
      <c r="G220" s="1" t="str">
        <f>VLOOKUP(F220,diseases!A$2:B$89,2,FALSE)</f>
        <v>з них: пневмонії</v>
      </c>
      <c r="H220" s="10">
        <v>261</v>
      </c>
      <c r="I220" s="10">
        <v>3399</v>
      </c>
      <c r="J220" s="10">
        <v>9</v>
      </c>
      <c r="K220" s="10">
        <v>298</v>
      </c>
      <c r="L220" s="10">
        <v>14</v>
      </c>
      <c r="M220" s="10">
        <v>3533</v>
      </c>
      <c r="N220" s="10">
        <v>0</v>
      </c>
      <c r="O220" s="10">
        <v>0</v>
      </c>
    </row>
    <row r="221" spans="1:15" ht="12.75" customHeight="1">
      <c r="A221" s="1">
        <v>2017</v>
      </c>
      <c r="B221" s="1">
        <v>24</v>
      </c>
      <c r="C221" s="1" t="s">
        <v>104</v>
      </c>
      <c r="D221" s="10">
        <v>0</v>
      </c>
      <c r="E221" s="1" t="str">
        <f>VLOOKUP(D221,hosp_names!H$2:I$19,2,FALSE)</f>
        <v>зведена</v>
      </c>
      <c r="F221" s="10">
        <v>1102</v>
      </c>
      <c r="G221" s="1" t="str">
        <f>VLOOKUP(F221,diseases!A$2:B$89,2,FALSE)</f>
        <v>інші обструктивні хвороби легень</v>
      </c>
      <c r="H221" s="10">
        <v>213</v>
      </c>
      <c r="I221" s="10">
        <v>2253</v>
      </c>
      <c r="J221" s="10">
        <v>1</v>
      </c>
      <c r="K221" s="10">
        <v>1</v>
      </c>
      <c r="L221" s="10">
        <v>0</v>
      </c>
      <c r="M221" s="10">
        <v>5</v>
      </c>
      <c r="N221" s="10">
        <v>0</v>
      </c>
      <c r="O221" s="10">
        <v>0</v>
      </c>
    </row>
    <row r="222" spans="1:15" ht="12.75" customHeight="1">
      <c r="A222" s="1">
        <v>2017</v>
      </c>
      <c r="B222" s="1">
        <v>24</v>
      </c>
      <c r="C222" s="1" t="s">
        <v>104</v>
      </c>
      <c r="D222" s="10">
        <v>0</v>
      </c>
      <c r="E222" s="1" t="str">
        <f>VLOOKUP(D222,hosp_names!H$2:I$19,2,FALSE)</f>
        <v>зведена</v>
      </c>
      <c r="F222" s="10">
        <v>1103</v>
      </c>
      <c r="G222" s="1" t="str">
        <f>VLOOKUP(F222,diseases!A$2:B$89,2,FALSE)</f>
        <v>бронхіт хронічний обструктивний</v>
      </c>
      <c r="H222" s="10">
        <v>204</v>
      </c>
      <c r="I222" s="10">
        <v>2618</v>
      </c>
      <c r="J222" s="10">
        <v>6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</row>
    <row r="223" spans="1:15" ht="12.75" customHeight="1">
      <c r="A223" s="1">
        <v>2017</v>
      </c>
      <c r="B223" s="1">
        <v>24</v>
      </c>
      <c r="C223" s="1" t="s">
        <v>104</v>
      </c>
      <c r="D223" s="10">
        <v>0</v>
      </c>
      <c r="E223" s="1" t="str">
        <f>VLOOKUP(D223,hosp_names!H$2:I$19,2,FALSE)</f>
        <v>зведена</v>
      </c>
      <c r="F223" s="10">
        <v>1104</v>
      </c>
      <c r="G223" s="1" t="str">
        <f>VLOOKUP(F223,diseases!A$2:B$89,2,FALSE)</f>
        <v>бронхіальна астма</v>
      </c>
      <c r="H223" s="10">
        <v>136</v>
      </c>
      <c r="I223" s="10">
        <v>1459</v>
      </c>
      <c r="J223" s="10">
        <v>0</v>
      </c>
      <c r="K223" s="10">
        <v>57</v>
      </c>
      <c r="L223" s="10">
        <v>0</v>
      </c>
      <c r="M223" s="10">
        <v>467</v>
      </c>
      <c r="N223" s="10">
        <v>0</v>
      </c>
      <c r="O223" s="10">
        <v>0</v>
      </c>
    </row>
    <row r="224" spans="1:15" ht="12.75" customHeight="1">
      <c r="B224" s="1">
        <v>13</v>
      </c>
      <c r="C224" s="1" t="s">
        <v>590</v>
      </c>
      <c r="D224" s="10">
        <v>0</v>
      </c>
      <c r="E224" s="1" t="str">
        <f>VLOOKUP(D224,hosp_names!H$2:I$19,2,FALSE)</f>
        <v>зведена</v>
      </c>
      <c r="F224" s="10">
        <v>1105</v>
      </c>
      <c r="G224" s="1" t="str">
        <f>VLOOKUP(F224,diseases!A$2:B$89,2,FALSE)</f>
        <v>бронхоектатична хвороба</v>
      </c>
      <c r="H224" s="10">
        <v>2</v>
      </c>
      <c r="I224" s="10">
        <v>27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</row>
    <row r="225" spans="2:15" ht="12.75" customHeight="1">
      <c r="B225" s="1">
        <v>13</v>
      </c>
      <c r="C225" s="1" t="s">
        <v>590</v>
      </c>
      <c r="D225" s="10">
        <v>0</v>
      </c>
      <c r="E225" s="1" t="str">
        <f>VLOOKUP(D225,hosp_names!H$2:I$19,2,FALSE)</f>
        <v>зведена</v>
      </c>
      <c r="F225" s="10">
        <v>1200</v>
      </c>
      <c r="G225" s="1" t="str">
        <f>VLOOKUP(F225,diseases!A$2:B$89,2,FALSE)</f>
        <v>Хвороби органів травлення</v>
      </c>
      <c r="H225" s="10">
        <v>1588</v>
      </c>
      <c r="I225" s="10">
        <v>16748</v>
      </c>
      <c r="J225" s="10">
        <v>33</v>
      </c>
      <c r="K225" s="10">
        <v>253</v>
      </c>
      <c r="L225" s="10">
        <v>18</v>
      </c>
      <c r="M225" s="10">
        <v>1962</v>
      </c>
      <c r="N225" s="10">
        <v>0</v>
      </c>
      <c r="O225" s="10">
        <v>0</v>
      </c>
    </row>
    <row r="226" spans="2:15" ht="12.75" customHeight="1">
      <c r="B226" s="1">
        <v>13</v>
      </c>
      <c r="C226" s="1" t="s">
        <v>590</v>
      </c>
      <c r="D226" s="10">
        <v>0</v>
      </c>
      <c r="E226" s="1" t="str">
        <f>VLOOKUP(D226,hosp_names!H$2:I$19,2,FALSE)</f>
        <v>зведена</v>
      </c>
      <c r="F226" s="10">
        <v>1201</v>
      </c>
      <c r="G226" s="1" t="str">
        <f>VLOOKUP(F226,diseases!A$2:B$89,2,FALSE)</f>
        <v>з них: хвороби ротової порожнини, залоз та щелеп</v>
      </c>
      <c r="H226" s="10">
        <v>27</v>
      </c>
      <c r="I226" s="10">
        <v>352</v>
      </c>
      <c r="J226" s="10">
        <v>0</v>
      </c>
      <c r="K226" s="10">
        <v>12</v>
      </c>
      <c r="L226" s="10">
        <v>0</v>
      </c>
      <c r="M226" s="10">
        <v>94</v>
      </c>
      <c r="N226" s="10">
        <v>0</v>
      </c>
      <c r="O226" s="10">
        <v>0</v>
      </c>
    </row>
    <row r="227" spans="2:15" ht="12.75" customHeight="1">
      <c r="B227" s="1">
        <v>13</v>
      </c>
      <c r="C227" s="1" t="s">
        <v>590</v>
      </c>
      <c r="D227" s="10">
        <v>0</v>
      </c>
      <c r="E227" s="1" t="str">
        <f>VLOOKUP(D227,hosp_names!H$2:I$19,2,FALSE)</f>
        <v>зведена</v>
      </c>
      <c r="F227" s="10">
        <v>1203</v>
      </c>
      <c r="G227" s="1" t="str">
        <f>VLOOKUP(F227,diseases!A$2:B$89,2,FALSE)</f>
        <v>виразка шлунка та 12-палої кишки</v>
      </c>
      <c r="H227" s="10">
        <v>127</v>
      </c>
      <c r="I227" s="10">
        <v>1502</v>
      </c>
      <c r="J227" s="10">
        <v>7</v>
      </c>
      <c r="K227" s="10">
        <v>1</v>
      </c>
      <c r="L227" s="10">
        <v>0</v>
      </c>
      <c r="M227" s="10">
        <v>5</v>
      </c>
      <c r="N227" s="10">
        <v>0</v>
      </c>
      <c r="O227" s="10">
        <v>0</v>
      </c>
    </row>
    <row r="228" spans="2:15" ht="12.75" customHeight="1">
      <c r="B228" s="1">
        <v>13</v>
      </c>
      <c r="C228" s="1" t="s">
        <v>590</v>
      </c>
      <c r="D228" s="10">
        <v>0</v>
      </c>
      <c r="E228" s="1" t="str">
        <f>VLOOKUP(D228,hosp_names!H$2:I$19,2,FALSE)</f>
        <v>зведена</v>
      </c>
      <c r="F228" s="10">
        <v>1204</v>
      </c>
      <c r="G228" s="1" t="str">
        <f>VLOOKUP(F228,diseases!A$2:B$89,2,FALSE)</f>
        <v>у тому числі проривна виразка шлунка та 12-палої кишки</v>
      </c>
      <c r="H228" s="10">
        <v>18</v>
      </c>
      <c r="I228" s="10">
        <v>203</v>
      </c>
      <c r="J228" s="10">
        <v>2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</row>
    <row r="229" spans="2:15" ht="12.75" customHeight="1">
      <c r="B229" s="1">
        <v>13</v>
      </c>
      <c r="C229" s="1" t="s">
        <v>590</v>
      </c>
      <c r="D229" s="10">
        <v>0</v>
      </c>
      <c r="E229" s="1" t="str">
        <f>VLOOKUP(D229,hosp_names!H$2:I$19,2,FALSE)</f>
        <v>зведена</v>
      </c>
      <c r="F229" s="10">
        <v>1205</v>
      </c>
      <c r="G229" s="1" t="str">
        <f>VLOOKUP(F229,diseases!A$2:B$89,2,FALSE)</f>
        <v>гастрит та дуоденіт</v>
      </c>
      <c r="H229" s="10">
        <v>171</v>
      </c>
      <c r="I229" s="10">
        <v>1478</v>
      </c>
      <c r="J229" s="10">
        <v>0</v>
      </c>
      <c r="K229" s="10">
        <v>74</v>
      </c>
      <c r="L229" s="10">
        <v>0</v>
      </c>
      <c r="M229" s="10">
        <v>655</v>
      </c>
      <c r="N229" s="10">
        <v>0</v>
      </c>
      <c r="O229" s="10">
        <v>0</v>
      </c>
    </row>
    <row r="230" spans="2:15" ht="12.75" customHeight="1">
      <c r="B230" s="1">
        <v>13</v>
      </c>
      <c r="C230" s="1" t="s">
        <v>590</v>
      </c>
      <c r="D230" s="10">
        <v>0</v>
      </c>
      <c r="E230" s="1" t="str">
        <f>VLOOKUP(D230,hosp_names!H$2:I$19,2,FALSE)</f>
        <v>зведена</v>
      </c>
      <c r="F230" s="10">
        <v>1206</v>
      </c>
      <c r="G230" s="1" t="str">
        <f>VLOOKUP(F230,diseases!A$2:B$89,2,FALSE)</f>
        <v>у тому числі гострий геморагічний та інші гострі гастрити</v>
      </c>
      <c r="H230" s="10">
        <v>69</v>
      </c>
      <c r="I230" s="10">
        <v>538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</row>
    <row r="231" spans="2:15" ht="12.75" customHeight="1">
      <c r="B231" s="1">
        <v>13</v>
      </c>
      <c r="C231" s="1" t="s">
        <v>590</v>
      </c>
      <c r="D231" s="10">
        <v>0</v>
      </c>
      <c r="E231" s="1" t="str">
        <f>VLOOKUP(D231,hosp_names!H$2:I$19,2,FALSE)</f>
        <v>зведена</v>
      </c>
      <c r="F231" s="10">
        <v>1208</v>
      </c>
      <c r="G231" s="1" t="str">
        <f>VLOOKUP(F231,diseases!A$2:B$89,2,FALSE)</f>
        <v>гострий апендицит</v>
      </c>
      <c r="H231" s="10">
        <v>91</v>
      </c>
      <c r="I231" s="10">
        <v>958</v>
      </c>
      <c r="J231" s="10">
        <v>0</v>
      </c>
      <c r="K231" s="10">
        <v>44</v>
      </c>
      <c r="L231" s="10">
        <v>0</v>
      </c>
      <c r="M231" s="10">
        <v>374</v>
      </c>
      <c r="N231" s="10">
        <v>0</v>
      </c>
      <c r="O231" s="10">
        <v>0</v>
      </c>
    </row>
    <row r="232" spans="2:15" ht="12.75" customHeight="1">
      <c r="B232" s="1">
        <v>13</v>
      </c>
      <c r="C232" s="1" t="s">
        <v>590</v>
      </c>
      <c r="D232" s="10">
        <v>0</v>
      </c>
      <c r="E232" s="1" t="str">
        <f>VLOOKUP(D232,hosp_names!H$2:I$19,2,FALSE)</f>
        <v>зведена</v>
      </c>
      <c r="F232" s="10">
        <v>1209</v>
      </c>
      <c r="G232" s="1" t="str">
        <f>VLOOKUP(F232,diseases!A$2:B$89,2,FALSE)</f>
        <v>грижа</v>
      </c>
      <c r="H232" s="10">
        <v>284</v>
      </c>
      <c r="I232" s="10">
        <v>2632</v>
      </c>
      <c r="J232" s="10">
        <v>1</v>
      </c>
      <c r="K232" s="10">
        <v>2</v>
      </c>
      <c r="L232" s="10">
        <v>0</v>
      </c>
      <c r="M232" s="10">
        <v>24</v>
      </c>
      <c r="N232" s="10">
        <v>0</v>
      </c>
      <c r="O232" s="10">
        <v>0</v>
      </c>
    </row>
    <row r="233" spans="2:15" ht="12.75" customHeight="1">
      <c r="B233" s="1">
        <v>13</v>
      </c>
      <c r="C233" s="1" t="s">
        <v>590</v>
      </c>
      <c r="D233" s="10">
        <v>0</v>
      </c>
      <c r="E233" s="1" t="str">
        <f>VLOOKUP(D233,hosp_names!H$2:I$19,2,FALSE)</f>
        <v>зведена</v>
      </c>
      <c r="F233" s="10">
        <v>1210</v>
      </c>
      <c r="G233" s="1" t="str">
        <f>VLOOKUP(F233,diseases!A$2:B$89,2,FALSE)</f>
        <v>у тому числі защемлена грижа (з непрохідністю, гангреною)</v>
      </c>
      <c r="H233" s="10">
        <v>32</v>
      </c>
      <c r="I233" s="10">
        <v>332</v>
      </c>
      <c r="J233" s="10">
        <v>1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</row>
    <row r="234" spans="2:15" ht="12.75" customHeight="1">
      <c r="B234" s="1">
        <v>13</v>
      </c>
      <c r="C234" s="1" t="s">
        <v>590</v>
      </c>
      <c r="D234" s="10">
        <v>0</v>
      </c>
      <c r="E234" s="1" t="str">
        <f>VLOOKUP(D234,hosp_names!H$2:I$19,2,FALSE)</f>
        <v>зведена</v>
      </c>
      <c r="F234" s="10">
        <v>1211</v>
      </c>
      <c r="G234" s="1" t="str">
        <f>VLOOKUP(F234,diseases!A$2:B$89,2,FALSE)</f>
        <v>хвороба Крона</v>
      </c>
      <c r="H234" s="10">
        <v>3</v>
      </c>
      <c r="I234" s="10">
        <v>25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</row>
    <row r="235" spans="2:15" ht="12.75" customHeight="1">
      <c r="B235" s="1">
        <v>13</v>
      </c>
      <c r="C235" s="1" t="s">
        <v>590</v>
      </c>
      <c r="D235" s="10">
        <v>0</v>
      </c>
      <c r="E235" s="1" t="str">
        <f>VLOOKUP(D235,hosp_names!H$2:I$19,2,FALSE)</f>
        <v>зведена</v>
      </c>
      <c r="F235" s="10">
        <v>1212</v>
      </c>
      <c r="G235" s="1" t="str">
        <f>VLOOKUP(F235,diseases!A$2:B$89,2,FALSE)</f>
        <v>неспецифічний виразковий коліт</v>
      </c>
      <c r="H235" s="10">
        <v>14</v>
      </c>
      <c r="I235" s="10">
        <v>187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</row>
    <row r="236" spans="2:15" ht="12.75" customHeight="1">
      <c r="B236" s="1">
        <v>13</v>
      </c>
      <c r="C236" s="1" t="s">
        <v>590</v>
      </c>
      <c r="D236" s="10">
        <v>0</v>
      </c>
      <c r="E236" s="1" t="str">
        <f>VLOOKUP(D236,hosp_names!H$2:I$19,2,FALSE)</f>
        <v>зведена</v>
      </c>
      <c r="F236" s="10">
        <v>1213</v>
      </c>
      <c r="G236" s="1" t="str">
        <f>VLOOKUP(F236,diseases!A$2:B$89,2,FALSE)</f>
        <v>синдром подразненого кишечника</v>
      </c>
      <c r="H236" s="10">
        <v>2</v>
      </c>
      <c r="I236" s="10">
        <v>4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</row>
    <row r="237" spans="2:15" ht="12.75" customHeight="1">
      <c r="B237" s="1">
        <v>13</v>
      </c>
      <c r="C237" s="1" t="s">
        <v>590</v>
      </c>
      <c r="D237" s="10">
        <v>0</v>
      </c>
      <c r="E237" s="1" t="str">
        <f>VLOOKUP(D237,hosp_names!H$2:I$19,2,FALSE)</f>
        <v>зведена</v>
      </c>
      <c r="F237" s="10">
        <v>1214</v>
      </c>
      <c r="G237" s="1" t="str">
        <f>VLOOKUP(F237,diseases!A$2:B$89,2,FALSE)</f>
        <v>цироз печінки</v>
      </c>
      <c r="H237" s="10">
        <v>85</v>
      </c>
      <c r="I237" s="10">
        <v>1046</v>
      </c>
      <c r="J237" s="10">
        <v>11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</row>
    <row r="238" spans="2:15" ht="12.75" customHeight="1">
      <c r="B238" s="1">
        <v>13</v>
      </c>
      <c r="C238" s="1" t="s">
        <v>590</v>
      </c>
      <c r="D238" s="10">
        <v>0</v>
      </c>
      <c r="E238" s="1" t="str">
        <f>VLOOKUP(D238,hosp_names!H$2:I$19,2,FALSE)</f>
        <v>зведена</v>
      </c>
      <c r="F238" s="10">
        <v>1215</v>
      </c>
      <c r="G238" s="1" t="str">
        <f>VLOOKUP(F238,diseases!A$2:B$89,2,FALSE)</f>
        <v>жовчнокам’яна хвороба, холецистит, холангіт</v>
      </c>
      <c r="H238" s="10">
        <v>287</v>
      </c>
      <c r="I238" s="10">
        <v>2954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</row>
    <row r="239" spans="2:15" ht="12.75" customHeight="1">
      <c r="B239" s="1">
        <v>13</v>
      </c>
      <c r="C239" s="1" t="s">
        <v>590</v>
      </c>
      <c r="D239" s="10">
        <v>0</v>
      </c>
      <c r="E239" s="1" t="str">
        <f>VLOOKUP(D239,hosp_names!H$2:I$19,2,FALSE)</f>
        <v>зведена</v>
      </c>
      <c r="F239" s="10">
        <v>1216</v>
      </c>
      <c r="G239" s="1" t="str">
        <f>VLOOKUP(F239,diseases!A$2:B$89,2,FALSE)</f>
        <v>у тому числі гострий холецистит</v>
      </c>
      <c r="H239" s="10">
        <v>124</v>
      </c>
      <c r="I239" s="10">
        <v>1341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</row>
    <row r="240" spans="2:15" ht="12.75" customHeight="1">
      <c r="B240" s="1">
        <v>13</v>
      </c>
      <c r="C240" s="1" t="s">
        <v>590</v>
      </c>
      <c r="D240" s="10">
        <v>0</v>
      </c>
      <c r="E240" s="1" t="str">
        <f>VLOOKUP(D240,hosp_names!H$2:I$19,2,FALSE)</f>
        <v>зведена</v>
      </c>
      <c r="F240" s="10">
        <v>1217</v>
      </c>
      <c r="G240" s="1" t="str">
        <f>VLOOKUP(F240,diseases!A$2:B$89,2,FALSE)</f>
        <v>хвороби підшлункової залози</v>
      </c>
      <c r="H240" s="10">
        <v>278</v>
      </c>
      <c r="I240" s="10">
        <v>2908</v>
      </c>
      <c r="J240" s="10">
        <v>4</v>
      </c>
      <c r="K240" s="10">
        <v>1</v>
      </c>
      <c r="L240" s="10">
        <v>0</v>
      </c>
      <c r="M240" s="10">
        <v>11</v>
      </c>
      <c r="N240" s="10">
        <v>0</v>
      </c>
      <c r="O240" s="10">
        <v>0</v>
      </c>
    </row>
    <row r="241" spans="2:15" ht="12.75" customHeight="1">
      <c r="B241" s="1">
        <v>13</v>
      </c>
      <c r="C241" s="1" t="s">
        <v>590</v>
      </c>
      <c r="D241" s="10">
        <v>0</v>
      </c>
      <c r="E241" s="1" t="str">
        <f>VLOOKUP(D241,hosp_names!H$2:I$19,2,FALSE)</f>
        <v>зведена</v>
      </c>
      <c r="F241" s="10">
        <v>1218</v>
      </c>
      <c r="G241" s="1" t="str">
        <f>VLOOKUP(F241,diseases!A$2:B$89,2,FALSE)</f>
        <v>у тому числі гострий панкреатит</v>
      </c>
      <c r="H241" s="10">
        <v>61</v>
      </c>
      <c r="I241" s="10">
        <v>649</v>
      </c>
      <c r="J241" s="10">
        <v>4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</row>
    <row r="242" spans="2:15" ht="12.75" customHeight="1">
      <c r="B242" s="1">
        <v>13</v>
      </c>
      <c r="C242" s="1" t="s">
        <v>590</v>
      </c>
      <c r="D242" s="10">
        <v>0</v>
      </c>
      <c r="E242" s="1" t="str">
        <f>VLOOKUP(D242,hosp_names!H$2:I$19,2,FALSE)</f>
        <v>зведена</v>
      </c>
      <c r="F242" s="10">
        <v>1300</v>
      </c>
      <c r="G242" s="1" t="str">
        <f>VLOOKUP(F242,diseases!A$2:B$89,2,FALSE)</f>
        <v>Хвороби шкіри та підшкірної клітковини</v>
      </c>
      <c r="H242" s="10">
        <v>413</v>
      </c>
      <c r="I242" s="10">
        <v>4882</v>
      </c>
      <c r="J242" s="10">
        <v>4</v>
      </c>
      <c r="K242" s="10">
        <v>139</v>
      </c>
      <c r="L242" s="10">
        <v>13</v>
      </c>
      <c r="M242" s="10">
        <v>1072</v>
      </c>
      <c r="N242" s="10">
        <v>0</v>
      </c>
      <c r="O242" s="10">
        <v>0</v>
      </c>
    </row>
    <row r="243" spans="2:15" ht="12.75" customHeight="1">
      <c r="B243" s="1">
        <v>13</v>
      </c>
      <c r="C243" s="1" t="s">
        <v>590</v>
      </c>
      <c r="D243" s="10">
        <v>0</v>
      </c>
      <c r="E243" s="1" t="str">
        <f>VLOOKUP(D243,hosp_names!H$2:I$19,2,FALSE)</f>
        <v>зведена</v>
      </c>
      <c r="F243" s="10">
        <v>1400</v>
      </c>
      <c r="G243" s="1" t="str">
        <f>VLOOKUP(F243,diseases!A$2:B$89,2,FALSE)</f>
        <v>Хвороби кістково-м’язової системи та сполучної тканини</v>
      </c>
      <c r="H243" s="10">
        <v>1382</v>
      </c>
      <c r="I243" s="10">
        <v>17596</v>
      </c>
      <c r="J243" s="10">
        <v>1</v>
      </c>
      <c r="K243" s="10">
        <v>25</v>
      </c>
      <c r="L243" s="10">
        <v>0</v>
      </c>
      <c r="M243" s="10">
        <v>211</v>
      </c>
      <c r="N243" s="10">
        <v>0</v>
      </c>
      <c r="O243" s="10">
        <v>0</v>
      </c>
    </row>
    <row r="244" spans="2:15" ht="12.75" customHeight="1">
      <c r="B244" s="1">
        <v>13</v>
      </c>
      <c r="C244" s="1" t="s">
        <v>590</v>
      </c>
      <c r="D244" s="10">
        <v>0</v>
      </c>
      <c r="E244" s="1" t="str">
        <f>VLOOKUP(D244,hosp_names!H$2:I$19,2,FALSE)</f>
        <v>зведена</v>
      </c>
      <c r="F244" s="10">
        <v>1401</v>
      </c>
      <c r="G244" s="1" t="str">
        <f>VLOOKUP(F244,diseases!A$2:B$89,2,FALSE)</f>
        <v>з них: ревматоїдний артрит та інші запальні артропатії</v>
      </c>
      <c r="H244" s="10">
        <v>85</v>
      </c>
      <c r="I244" s="10">
        <v>1102</v>
      </c>
      <c r="J244" s="10">
        <v>1</v>
      </c>
      <c r="K244" s="10">
        <v>1</v>
      </c>
      <c r="L244" s="10">
        <v>0</v>
      </c>
      <c r="M244" s="10">
        <v>8</v>
      </c>
      <c r="N244" s="10">
        <v>0</v>
      </c>
      <c r="O244" s="10">
        <v>0</v>
      </c>
    </row>
    <row r="245" spans="2:15" ht="12.75" customHeight="1">
      <c r="B245" s="1">
        <v>13</v>
      </c>
      <c r="C245" s="1" t="s">
        <v>590</v>
      </c>
      <c r="D245" s="10">
        <v>0</v>
      </c>
      <c r="E245" s="1" t="str">
        <f>VLOOKUP(D245,hosp_names!H$2:I$19,2,FALSE)</f>
        <v>зведена</v>
      </c>
      <c r="F245" s="10">
        <v>1402</v>
      </c>
      <c r="G245" s="1" t="str">
        <f>VLOOKUP(F245,diseases!A$2:B$89,2,FALSE)</f>
        <v>у тому числі ревматоїдний артрит</v>
      </c>
      <c r="H245" s="10">
        <v>52</v>
      </c>
      <c r="I245" s="10">
        <v>675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</row>
    <row r="246" spans="2:15" ht="12.75" customHeight="1">
      <c r="B246" s="1">
        <v>13</v>
      </c>
      <c r="C246" s="1" t="s">
        <v>590</v>
      </c>
      <c r="D246" s="10">
        <v>0</v>
      </c>
      <c r="E246" s="1" t="str">
        <f>VLOOKUP(D246,hosp_names!H$2:I$19,2,FALSE)</f>
        <v>зведена</v>
      </c>
      <c r="F246" s="10">
        <v>1403</v>
      </c>
      <c r="G246" s="1" t="str">
        <f>VLOOKUP(F246,diseases!A$2:B$89,2,FALSE)</f>
        <v>остеомієліт</v>
      </c>
      <c r="H246" s="10">
        <v>22</v>
      </c>
      <c r="I246" s="10">
        <v>281</v>
      </c>
      <c r="J246" s="10">
        <v>0</v>
      </c>
      <c r="K246" s="10">
        <v>1</v>
      </c>
      <c r="L246" s="10">
        <v>0</v>
      </c>
      <c r="M246" s="10">
        <v>6</v>
      </c>
      <c r="N246" s="10">
        <v>0</v>
      </c>
      <c r="O246" s="10">
        <v>0</v>
      </c>
    </row>
    <row r="247" spans="2:15" ht="12.75" customHeight="1">
      <c r="B247" s="1">
        <v>13</v>
      </c>
      <c r="C247" s="1" t="s">
        <v>590</v>
      </c>
      <c r="D247" s="10">
        <v>0</v>
      </c>
      <c r="E247" s="1" t="str">
        <f>VLOOKUP(D247,hosp_names!H$2:I$19,2,FALSE)</f>
        <v>зведена</v>
      </c>
      <c r="F247" s="10">
        <v>1404</v>
      </c>
      <c r="G247" s="1" t="str">
        <f>VLOOKUP(F247,diseases!A$2:B$89,2,FALSE)</f>
        <v>інші дорсопатії, спондилопатії</v>
      </c>
      <c r="H247" s="10">
        <v>139</v>
      </c>
      <c r="I247" s="10">
        <v>1669</v>
      </c>
      <c r="J247" s="10">
        <v>0</v>
      </c>
      <c r="K247" s="10">
        <v>4</v>
      </c>
      <c r="L247" s="10">
        <v>0</v>
      </c>
      <c r="M247" s="10">
        <v>35</v>
      </c>
      <c r="N247" s="10">
        <v>0</v>
      </c>
      <c r="O247" s="10">
        <v>0</v>
      </c>
    </row>
    <row r="248" spans="2:15" ht="12.75" customHeight="1">
      <c r="B248" s="1">
        <v>13</v>
      </c>
      <c r="C248" s="1" t="s">
        <v>590</v>
      </c>
      <c r="D248" s="10">
        <v>0</v>
      </c>
      <c r="E248" s="1" t="str">
        <f>VLOOKUP(D248,hosp_names!H$2:I$19,2,FALSE)</f>
        <v>зведена</v>
      </c>
      <c r="F248" s="10">
        <v>1500</v>
      </c>
      <c r="G248" s="1" t="str">
        <f>VLOOKUP(F248,diseases!A$2:B$89,2,FALSE)</f>
        <v>Хвороби сечостатевої системи</v>
      </c>
      <c r="H248" s="10">
        <v>621</v>
      </c>
      <c r="I248" s="10">
        <v>5789</v>
      </c>
      <c r="J248" s="10">
        <v>7</v>
      </c>
      <c r="K248" s="10">
        <v>103</v>
      </c>
      <c r="L248" s="10">
        <v>15</v>
      </c>
      <c r="M248" s="10">
        <v>916</v>
      </c>
      <c r="N248" s="10">
        <v>0</v>
      </c>
      <c r="O248" s="10">
        <v>0</v>
      </c>
    </row>
    <row r="249" spans="2:15" ht="12.75" customHeight="1">
      <c r="B249" s="1">
        <v>13</v>
      </c>
      <c r="C249" s="1" t="s">
        <v>590</v>
      </c>
      <c r="D249" s="10">
        <v>0</v>
      </c>
      <c r="E249" s="1" t="str">
        <f>VLOOKUP(D249,hosp_names!H$2:I$19,2,FALSE)</f>
        <v>зведена</v>
      </c>
      <c r="F249" s="10">
        <v>1502</v>
      </c>
      <c r="G249" s="1" t="str">
        <f>VLOOKUP(F249,diseases!A$2:B$89,2,FALSE)</f>
        <v>хронічний гломерулонефрит</v>
      </c>
      <c r="H249" s="10">
        <v>13</v>
      </c>
      <c r="I249" s="10">
        <v>143</v>
      </c>
      <c r="J249" s="10">
        <v>1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</row>
    <row r="250" spans="2:15" ht="12.75" customHeight="1">
      <c r="B250" s="1">
        <v>13</v>
      </c>
      <c r="C250" s="1" t="s">
        <v>590</v>
      </c>
      <c r="D250" s="10">
        <v>0</v>
      </c>
      <c r="E250" s="1" t="str">
        <f>VLOOKUP(D250,hosp_names!H$2:I$19,2,FALSE)</f>
        <v>зведена</v>
      </c>
      <c r="F250" s="10">
        <v>1503</v>
      </c>
      <c r="G250" s="1" t="str">
        <f>VLOOKUP(F250,diseases!A$2:B$89,2,FALSE)</f>
        <v>інфекції нирок</v>
      </c>
      <c r="H250" s="10">
        <v>69</v>
      </c>
      <c r="I250" s="10">
        <v>734</v>
      </c>
      <c r="J250" s="10">
        <v>3</v>
      </c>
      <c r="K250" s="10">
        <v>68</v>
      </c>
      <c r="L250" s="10">
        <v>6</v>
      </c>
      <c r="M250" s="10">
        <v>600</v>
      </c>
      <c r="N250" s="10">
        <v>0</v>
      </c>
      <c r="O250" s="10">
        <v>0</v>
      </c>
    </row>
    <row r="251" spans="2:15" ht="12.75" customHeight="1">
      <c r="B251" s="1">
        <v>13</v>
      </c>
      <c r="C251" s="1" t="s">
        <v>590</v>
      </c>
      <c r="D251" s="10">
        <v>0</v>
      </c>
      <c r="E251" s="1" t="str">
        <f>VLOOKUP(D251,hosp_names!H$2:I$19,2,FALSE)</f>
        <v>зведена</v>
      </c>
      <c r="F251" s="10">
        <v>1504</v>
      </c>
      <c r="G251" s="1" t="str">
        <f>VLOOKUP(F251,diseases!A$2:B$89,2,FALSE)</f>
        <v>у тому числі хронічний пієлонефрит</v>
      </c>
      <c r="H251" s="10">
        <v>34</v>
      </c>
      <c r="I251" s="10">
        <v>355</v>
      </c>
      <c r="J251" s="10">
        <v>1</v>
      </c>
      <c r="K251" s="10">
        <v>16</v>
      </c>
      <c r="L251" s="10">
        <v>0</v>
      </c>
      <c r="M251" s="10">
        <v>125</v>
      </c>
      <c r="N251" s="10">
        <v>0</v>
      </c>
      <c r="O251" s="10">
        <v>0</v>
      </c>
    </row>
    <row r="252" spans="2:15" ht="12.75" customHeight="1">
      <c r="B252" s="1">
        <v>13</v>
      </c>
      <c r="C252" s="1" t="s">
        <v>590</v>
      </c>
      <c r="D252" s="10">
        <v>0</v>
      </c>
      <c r="E252" s="1" t="str">
        <f>VLOOKUP(D252,hosp_names!H$2:I$19,2,FALSE)</f>
        <v>зведена</v>
      </c>
      <c r="F252" s="10">
        <v>1505</v>
      </c>
      <c r="G252" s="1" t="str">
        <f>VLOOKUP(F252,diseases!A$2:B$89,2,FALSE)</f>
        <v>камені нирок і сечоводу</v>
      </c>
      <c r="H252" s="10">
        <v>4</v>
      </c>
      <c r="I252" s="10">
        <v>45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</row>
    <row r="253" spans="2:15" ht="12.75" customHeight="1">
      <c r="B253" s="1">
        <v>13</v>
      </c>
      <c r="C253" s="1" t="s">
        <v>590</v>
      </c>
      <c r="D253" s="10">
        <v>0</v>
      </c>
      <c r="E253" s="1" t="str">
        <f>VLOOKUP(D253,hosp_names!H$2:I$19,2,FALSE)</f>
        <v>зведена</v>
      </c>
      <c r="F253" s="10">
        <v>1600</v>
      </c>
      <c r="G253" s="1" t="str">
        <f>VLOOKUP(F253,diseases!A$2:B$89,2,FALSE)</f>
        <v>Вагітність, пологи та післяпологовий період</v>
      </c>
      <c r="H253" s="10">
        <v>2120</v>
      </c>
      <c r="I253" s="10">
        <v>22179</v>
      </c>
      <c r="J253" s="10">
        <v>0</v>
      </c>
      <c r="K253" s="10">
        <v>14</v>
      </c>
      <c r="L253" s="10">
        <v>0</v>
      </c>
      <c r="M253" s="10">
        <v>142</v>
      </c>
      <c r="N253" s="10">
        <v>0</v>
      </c>
      <c r="O253" s="10">
        <v>0</v>
      </c>
    </row>
    <row r="254" spans="2:15" ht="12.75" customHeight="1">
      <c r="B254" s="1">
        <v>13</v>
      </c>
      <c r="C254" s="1" t="s">
        <v>590</v>
      </c>
      <c r="D254" s="10">
        <v>0</v>
      </c>
      <c r="E254" s="1" t="str">
        <f>VLOOKUP(D254,hosp_names!H$2:I$19,2,FALSE)</f>
        <v>зведена</v>
      </c>
      <c r="F254" s="10">
        <v>1700</v>
      </c>
      <c r="G254" s="1" t="str">
        <f>VLOOKUP(F254,diseases!A$2:B$89,2,FALSE)</f>
        <v>Окремі стани, що виникають у перинатальному періоді</v>
      </c>
      <c r="H254" s="10">
        <v>0</v>
      </c>
      <c r="I254" s="10">
        <v>0</v>
      </c>
      <c r="J254" s="10">
        <v>0</v>
      </c>
      <c r="K254" s="10">
        <v>114</v>
      </c>
      <c r="L254" s="10">
        <v>114</v>
      </c>
      <c r="M254" s="10">
        <v>1220</v>
      </c>
      <c r="N254" s="10">
        <v>0</v>
      </c>
      <c r="O254" s="10">
        <v>0</v>
      </c>
    </row>
    <row r="255" spans="2:15" ht="12.75" customHeight="1">
      <c r="B255" s="1">
        <v>13</v>
      </c>
      <c r="C255" s="1" t="s">
        <v>590</v>
      </c>
      <c r="D255" s="10">
        <v>0</v>
      </c>
      <c r="E255" s="1" t="str">
        <f>VLOOKUP(D255,hosp_names!H$2:I$19,2,FALSE)</f>
        <v>зведена</v>
      </c>
      <c r="F255" s="10">
        <v>1800</v>
      </c>
      <c r="G255" s="1" t="str">
        <f>VLOOKUP(F255,diseases!A$2:B$89,2,FALSE)</f>
        <v>Уроджені аномалії (вади розвитку), деформації і хромосомні порушення</v>
      </c>
      <c r="H255" s="10">
        <v>35</v>
      </c>
      <c r="I255" s="10">
        <v>381</v>
      </c>
      <c r="J255" s="10">
        <v>0</v>
      </c>
      <c r="K255" s="10">
        <v>4</v>
      </c>
      <c r="L255" s="10">
        <v>0</v>
      </c>
      <c r="M255" s="10">
        <v>41</v>
      </c>
      <c r="N255" s="10">
        <v>2</v>
      </c>
      <c r="O255" s="10">
        <v>1</v>
      </c>
    </row>
    <row r="256" spans="2:15" ht="12.75" customHeight="1">
      <c r="B256" s="1">
        <v>13</v>
      </c>
      <c r="C256" s="1" t="s">
        <v>590</v>
      </c>
      <c r="D256" s="10">
        <v>0</v>
      </c>
      <c r="E256" s="1" t="str">
        <f>VLOOKUP(D256,hosp_names!H$2:I$19,2,FALSE)</f>
        <v>зведена</v>
      </c>
      <c r="F256" s="10">
        <v>2000</v>
      </c>
      <c r="G256" s="1" t="str">
        <f>VLOOKUP(F256,diseases!A$2:B$89,2,FALSE)</f>
        <v>Травми, отруєння та деякі інші наслідки дії зовнішніх причин</v>
      </c>
      <c r="H256" s="10">
        <v>1591</v>
      </c>
      <c r="I256" s="10">
        <v>18616</v>
      </c>
      <c r="J256" s="10">
        <v>23</v>
      </c>
      <c r="K256" s="10">
        <v>444</v>
      </c>
      <c r="L256" s="10">
        <v>8</v>
      </c>
      <c r="M256" s="10">
        <v>4274</v>
      </c>
      <c r="N256" s="10">
        <v>0</v>
      </c>
      <c r="O256" s="10">
        <v>0</v>
      </c>
    </row>
    <row r="257" spans="2:15" ht="12.75" customHeight="1">
      <c r="B257" s="1">
        <v>13</v>
      </c>
      <c r="C257" s="1" t="s">
        <v>590</v>
      </c>
      <c r="D257" s="10">
        <v>0</v>
      </c>
      <c r="E257" s="1" t="str">
        <f>VLOOKUP(D257,hosp_names!H$2:I$19,2,FALSE)</f>
        <v>зведена</v>
      </c>
      <c r="F257" s="10">
        <v>2001</v>
      </c>
      <c r="G257" s="1" t="str">
        <f>VLOOKUP(F257,diseases!A$2:B$89,2,FALSE)</f>
        <v>з них: переломи кісток черепа, хребта, кісток тулуба, переломи в декількох ділянках тіла</v>
      </c>
      <c r="H257" s="10">
        <v>190</v>
      </c>
      <c r="I257" s="10">
        <v>2615</v>
      </c>
      <c r="J257" s="10">
        <v>2</v>
      </c>
      <c r="K257" s="10">
        <v>10</v>
      </c>
      <c r="L257" s="10">
        <v>0</v>
      </c>
      <c r="M257" s="10">
        <v>101</v>
      </c>
      <c r="N257" s="10">
        <v>0</v>
      </c>
      <c r="O257" s="10">
        <v>0</v>
      </c>
    </row>
    <row r="258" spans="2:15" ht="12.75" customHeight="1">
      <c r="B258" s="1">
        <v>13</v>
      </c>
      <c r="C258" s="1" t="s">
        <v>590</v>
      </c>
      <c r="D258" s="10">
        <v>0</v>
      </c>
      <c r="E258" s="1" t="str">
        <f>VLOOKUP(D258,hosp_names!H$2:I$19,2,FALSE)</f>
        <v>зведена</v>
      </c>
      <c r="F258" s="10">
        <v>2002</v>
      </c>
      <c r="G258" s="1" t="str">
        <f>VLOOKUP(F258,diseases!A$2:B$89,2,FALSE)</f>
        <v>внутрішньочерепні травми</v>
      </c>
      <c r="H258" s="10">
        <v>178</v>
      </c>
      <c r="I258" s="10">
        <v>1469</v>
      </c>
      <c r="J258" s="10">
        <v>13</v>
      </c>
      <c r="K258" s="10">
        <v>26</v>
      </c>
      <c r="L258" s="10">
        <v>0</v>
      </c>
      <c r="M258" s="10">
        <v>112</v>
      </c>
      <c r="N258" s="10">
        <v>0</v>
      </c>
      <c r="O258" s="10">
        <v>0</v>
      </c>
    </row>
    <row r="259" spans="2:15" ht="12.75" customHeight="1">
      <c r="B259" s="1">
        <v>13</v>
      </c>
      <c r="C259" s="1" t="s">
        <v>590</v>
      </c>
      <c r="D259" s="10">
        <v>0</v>
      </c>
      <c r="E259" s="1" t="str">
        <f>VLOOKUP(D259,hosp_names!H$2:I$19,2,FALSE)</f>
        <v>зведена</v>
      </c>
      <c r="F259" s="10">
        <v>2003</v>
      </c>
      <c r="G259" s="1" t="str">
        <f>VLOOKUP(F259,diseases!A$2:B$89,2,FALSE)</f>
        <v>травми інших внутрішніх органів, грудної, черевної порожнини і таза</v>
      </c>
      <c r="H259" s="10">
        <v>26</v>
      </c>
      <c r="I259" s="10">
        <v>377</v>
      </c>
      <c r="J259" s="10">
        <v>1</v>
      </c>
      <c r="K259" s="10">
        <v>2</v>
      </c>
      <c r="L259" s="10">
        <v>0</v>
      </c>
      <c r="M259" s="10">
        <v>25</v>
      </c>
      <c r="N259" s="10">
        <v>0</v>
      </c>
      <c r="O259" s="10">
        <v>0</v>
      </c>
    </row>
    <row r="260" spans="2:15" ht="12.75" customHeight="1">
      <c r="B260" s="1">
        <v>13</v>
      </c>
      <c r="C260" s="1" t="s">
        <v>590</v>
      </c>
      <c r="D260" s="10">
        <v>0</v>
      </c>
      <c r="E260" s="1" t="str">
        <f>VLOOKUP(D260,hosp_names!H$2:I$19,2,FALSE)</f>
        <v>зведена</v>
      </c>
      <c r="F260" s="10">
        <v>2004</v>
      </c>
      <c r="G260" s="1" t="str">
        <f>VLOOKUP(F260,diseases!A$2:B$89,2,FALSE)</f>
        <v>термічні та хімічні опіки</v>
      </c>
      <c r="H260" s="10">
        <v>37</v>
      </c>
      <c r="I260" s="10">
        <v>489</v>
      </c>
      <c r="J260" s="10">
        <v>0</v>
      </c>
      <c r="K260" s="10">
        <v>20</v>
      </c>
      <c r="L260" s="10">
        <v>4</v>
      </c>
      <c r="M260" s="10">
        <v>139</v>
      </c>
      <c r="N260" s="10">
        <v>0</v>
      </c>
      <c r="O260" s="10">
        <v>0</v>
      </c>
    </row>
    <row r="261" spans="2:15" ht="12.75" customHeight="1">
      <c r="B261" s="1">
        <v>13</v>
      </c>
      <c r="C261" s="1" t="s">
        <v>590</v>
      </c>
      <c r="D261" s="10">
        <v>0</v>
      </c>
      <c r="E261" s="1" t="str">
        <f>VLOOKUP(D261,hosp_names!H$2:I$19,2,FALSE)</f>
        <v>зведена</v>
      </c>
      <c r="F261" s="10">
        <v>2005</v>
      </c>
      <c r="G261" s="1" t="str">
        <f>VLOOKUP(F261,diseases!A$2:B$89,2,FALSE)</f>
        <v>отруєння ліками та біологічними речовинами</v>
      </c>
      <c r="H261" s="10">
        <v>4</v>
      </c>
      <c r="I261" s="10">
        <v>12</v>
      </c>
      <c r="J261" s="10">
        <v>0</v>
      </c>
      <c r="K261" s="10">
        <v>29</v>
      </c>
      <c r="L261" s="10">
        <v>0</v>
      </c>
      <c r="M261" s="10">
        <v>127</v>
      </c>
      <c r="N261" s="10">
        <v>0</v>
      </c>
      <c r="O261" s="10">
        <v>0</v>
      </c>
    </row>
    <row r="262" spans="2:15" ht="12.75" customHeight="1">
      <c r="B262" s="1"/>
      <c r="C262" s="1"/>
      <c r="D262" s="10"/>
      <c r="E262" s="1"/>
      <c r="F262" s="10"/>
      <c r="G262" s="1"/>
      <c r="H262" s="10"/>
      <c r="I262" s="10"/>
      <c r="J262" s="10"/>
      <c r="K262" s="10"/>
      <c r="L262" s="10"/>
      <c r="M262" s="10"/>
      <c r="N262" s="10"/>
      <c r="O262" s="10"/>
    </row>
    <row r="263" spans="2:15" ht="12.75" customHeight="1">
      <c r="B263" s="1"/>
      <c r="C263" s="1"/>
      <c r="D263" s="10"/>
      <c r="E263" s="1"/>
      <c r="F263" s="10"/>
      <c r="G263" s="1"/>
      <c r="H263" s="10"/>
      <c r="I263" s="10"/>
      <c r="J263" s="10"/>
      <c r="K263" s="10"/>
      <c r="L263" s="10"/>
      <c r="M263" s="10"/>
      <c r="N263" s="10"/>
      <c r="O263" s="10"/>
    </row>
    <row r="264" spans="2:15" ht="12.75" customHeight="1">
      <c r="B264" s="1"/>
      <c r="C264" s="1"/>
      <c r="D264" s="10"/>
      <c r="E264" s="1"/>
      <c r="F264" s="10"/>
      <c r="G264" s="1"/>
      <c r="H264" s="10"/>
      <c r="I264" s="10"/>
      <c r="J264" s="10"/>
      <c r="K264" s="10"/>
      <c r="L264" s="10"/>
      <c r="M264" s="10"/>
      <c r="N264" s="10"/>
      <c r="O264" s="10"/>
    </row>
    <row r="265" spans="2:15" ht="12.75" customHeight="1">
      <c r="B265" s="1"/>
      <c r="C265" s="1"/>
    </row>
    <row r="266" spans="2:15" ht="12.75" customHeight="1">
      <c r="B266" s="1"/>
      <c r="C266" s="1"/>
    </row>
    <row r="267" spans="2:15" ht="12.75" customHeight="1">
      <c r="B267" s="1"/>
      <c r="C267" s="1"/>
    </row>
    <row r="268" spans="2:15" ht="12.75" customHeight="1">
      <c r="B268" s="1"/>
      <c r="C268" s="1"/>
    </row>
    <row r="269" spans="2:15" ht="12.75" customHeight="1">
      <c r="B269" s="1"/>
      <c r="C269" s="1"/>
    </row>
    <row r="270" spans="2:15" ht="12.75" customHeight="1">
      <c r="B270" s="1"/>
      <c r="C270" s="1"/>
    </row>
    <row r="271" spans="2:15" ht="12.75" customHeight="1">
      <c r="B271" s="1"/>
      <c r="C271" s="1"/>
    </row>
    <row r="272" spans="2:15" ht="12.75" customHeight="1">
      <c r="B272" s="1"/>
      <c r="C272" s="1"/>
    </row>
    <row r="273" spans="2:3" ht="12.75" customHeight="1">
      <c r="B273" s="1"/>
      <c r="C273" s="1"/>
    </row>
    <row r="274" spans="2:3" ht="12.75" customHeight="1">
      <c r="B274" s="1"/>
      <c r="C274" s="1"/>
    </row>
    <row r="275" spans="2:3" ht="12.75" customHeight="1">
      <c r="B275" s="1"/>
      <c r="C275" s="1"/>
    </row>
    <row r="276" spans="2:3" ht="12.75" customHeight="1">
      <c r="B276" s="1"/>
      <c r="C276" s="1"/>
    </row>
    <row r="277" spans="2:3" ht="12.75" customHeight="1">
      <c r="B277" s="1"/>
      <c r="C277" s="1"/>
    </row>
    <row r="278" spans="2:3" ht="12.75" customHeight="1">
      <c r="B278" s="1"/>
      <c r="C278" s="1"/>
    </row>
    <row r="279" spans="2:3" ht="12.75" customHeight="1">
      <c r="B279" s="1"/>
      <c r="C279" s="1"/>
    </row>
    <row r="280" spans="2:3" ht="12.75" customHeight="1">
      <c r="B280" s="1"/>
      <c r="C280" s="1"/>
    </row>
    <row r="281" spans="2:3" ht="12.75" customHeight="1">
      <c r="B281" s="1"/>
      <c r="C281" s="1"/>
    </row>
    <row r="282" spans="2:3" ht="12.75" customHeight="1">
      <c r="B282" s="1"/>
      <c r="C282" s="1"/>
    </row>
    <row r="283" spans="2:3" ht="12.75" customHeight="1">
      <c r="B283" s="1"/>
      <c r="C283" s="1"/>
    </row>
    <row r="284" spans="2:3" ht="12.75" customHeight="1">
      <c r="B284" s="1"/>
      <c r="C284" s="1"/>
    </row>
    <row r="285" spans="2:3" ht="12.75" customHeight="1">
      <c r="B285" s="1"/>
      <c r="C285" s="1"/>
    </row>
    <row r="286" spans="2:3" ht="12.75" customHeight="1">
      <c r="B286" s="1"/>
      <c r="C286" s="1"/>
    </row>
    <row r="287" spans="2:3" ht="12.75" customHeight="1">
      <c r="B287" s="1"/>
      <c r="C287" s="1"/>
    </row>
    <row r="288" spans="2:3" ht="12.75" customHeight="1">
      <c r="B288" s="1"/>
      <c r="C288" s="1"/>
    </row>
    <row r="289" spans="2:3" ht="12.75" customHeight="1">
      <c r="B289" s="1"/>
      <c r="C289" s="1"/>
    </row>
    <row r="290" spans="2:3" ht="12.75" customHeight="1">
      <c r="B290" s="1"/>
      <c r="C290" s="1"/>
    </row>
    <row r="291" spans="2:3" ht="12.75" customHeight="1">
      <c r="B291" s="1"/>
      <c r="C291" s="1"/>
    </row>
    <row r="292" spans="2:3" ht="12.75" customHeight="1">
      <c r="B292" s="1"/>
      <c r="C292" s="1"/>
    </row>
    <row r="293" spans="2:3" ht="12.75" customHeight="1">
      <c r="B293" s="1"/>
      <c r="C293" s="1"/>
    </row>
    <row r="294" spans="2:3" ht="12.75" customHeight="1">
      <c r="B294" s="1"/>
      <c r="C294" s="1"/>
    </row>
    <row r="295" spans="2:3" ht="12.75" customHeight="1">
      <c r="B295" s="1"/>
      <c r="C295" s="1"/>
    </row>
    <row r="296" spans="2:3" ht="12.75" customHeight="1">
      <c r="B296" s="1"/>
      <c r="C296" s="1"/>
    </row>
    <row r="297" spans="2:3" ht="12.75" customHeight="1">
      <c r="B297" s="1"/>
      <c r="C297" s="1"/>
    </row>
    <row r="298" spans="2:3" ht="12.75" customHeight="1">
      <c r="B298" s="1"/>
      <c r="C298" s="1"/>
    </row>
    <row r="299" spans="2:3" ht="12.75" customHeight="1">
      <c r="B299" s="1"/>
      <c r="C299" s="1"/>
    </row>
    <row r="300" spans="2:3" ht="12.75" customHeight="1">
      <c r="B300" s="1"/>
      <c r="C300" s="1"/>
    </row>
    <row r="301" spans="2:3" ht="12.75" customHeight="1">
      <c r="B301" s="1"/>
      <c r="C301" s="1"/>
    </row>
    <row r="302" spans="2:3" ht="12.75" customHeight="1">
      <c r="B302" s="1"/>
      <c r="C302" s="1"/>
    </row>
    <row r="303" spans="2:3" ht="12.75" customHeight="1">
      <c r="B303" s="1"/>
      <c r="C303" s="1"/>
    </row>
    <row r="304" spans="2:3" ht="12.75" customHeight="1">
      <c r="B304" s="1"/>
      <c r="C304" s="1"/>
    </row>
    <row r="305" spans="2:3" ht="12.75" customHeight="1">
      <c r="B305" s="1"/>
      <c r="C305" s="1"/>
    </row>
    <row r="306" spans="2:3" ht="12.75" customHeight="1">
      <c r="B306" s="1"/>
      <c r="C306" s="1"/>
    </row>
    <row r="307" spans="2:3" ht="12.75" customHeight="1">
      <c r="B307" s="1"/>
      <c r="C307" s="1"/>
    </row>
    <row r="308" spans="2:3" ht="12.75" customHeight="1">
      <c r="B308" s="1"/>
      <c r="C308" s="1"/>
    </row>
    <row r="309" spans="2:3" ht="12.75" customHeight="1">
      <c r="B309" s="1"/>
      <c r="C309" s="1"/>
    </row>
    <row r="310" spans="2:3" ht="12.75" customHeight="1">
      <c r="B310" s="1"/>
      <c r="C310" s="1"/>
    </row>
    <row r="311" spans="2:3" ht="12.75" customHeight="1">
      <c r="B311" s="1"/>
      <c r="C311" s="1"/>
    </row>
    <row r="312" spans="2:3" ht="12.75" customHeight="1">
      <c r="B312" s="1"/>
      <c r="C312" s="1"/>
    </row>
    <row r="313" spans="2:3" ht="12.75" customHeight="1">
      <c r="B313" s="1"/>
      <c r="C313" s="1"/>
    </row>
    <row r="314" spans="2:3" ht="12.75" customHeight="1">
      <c r="B314" s="1"/>
      <c r="C314" s="1"/>
    </row>
    <row r="315" spans="2:3" ht="12.75" customHeight="1">
      <c r="B315" s="1"/>
      <c r="C315" s="1"/>
    </row>
    <row r="316" spans="2:3" ht="12.75" customHeight="1">
      <c r="B316" s="1"/>
      <c r="C316" s="1"/>
    </row>
    <row r="317" spans="2:3" ht="12.75" customHeight="1">
      <c r="B317" s="1"/>
      <c r="C317" s="1"/>
    </row>
    <row r="318" spans="2:3" ht="12.75" customHeight="1">
      <c r="B318" s="1"/>
      <c r="C318" s="1"/>
    </row>
    <row r="319" spans="2:3" ht="12.75" customHeight="1">
      <c r="B319" s="1"/>
      <c r="C319" s="1"/>
    </row>
    <row r="320" spans="2:3" ht="12.75" customHeight="1">
      <c r="B320" s="1"/>
      <c r="C320" s="1"/>
    </row>
    <row r="321" spans="2:3" ht="12.75" customHeight="1">
      <c r="B321" s="1"/>
      <c r="C321" s="1"/>
    </row>
    <row r="322" spans="2:3" ht="12.75" customHeight="1">
      <c r="B322" s="1"/>
      <c r="C322" s="1"/>
    </row>
    <row r="323" spans="2:3" ht="12.75" customHeight="1">
      <c r="B323" s="1"/>
      <c r="C323" s="1"/>
    </row>
    <row r="324" spans="2:3" ht="12.75" customHeight="1">
      <c r="B324" s="1"/>
      <c r="C324" s="1"/>
    </row>
    <row r="325" spans="2:3" ht="12.75" customHeight="1">
      <c r="B325" s="1"/>
      <c r="C325" s="1"/>
    </row>
    <row r="326" spans="2:3" ht="12.75" customHeight="1">
      <c r="B326" s="1"/>
      <c r="C326" s="1"/>
    </row>
    <row r="327" spans="2:3" ht="12.75" customHeight="1"/>
    <row r="328" spans="2:3" ht="12.75" customHeight="1"/>
    <row r="329" spans="2:3" ht="12.75" customHeight="1"/>
    <row r="330" spans="2:3" ht="12.75" customHeight="1"/>
    <row r="331" spans="2:3" ht="12.75" customHeight="1"/>
    <row r="332" spans="2:3" ht="12.75" customHeight="1"/>
    <row r="333" spans="2:3" ht="12.75" customHeight="1"/>
    <row r="334" spans="2:3" ht="12.75" customHeight="1"/>
    <row r="335" spans="2:3" ht="12.75" customHeight="1"/>
    <row r="336" spans="2:3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000"/>
  <sheetViews>
    <sheetView workbookViewId="0">
      <selection activeCell="B14" sqref="B14"/>
    </sheetView>
  </sheetViews>
  <sheetFormatPr defaultColWidth="14.42578125" defaultRowHeight="15" customHeight="1"/>
  <cols>
    <col min="1" max="1" width="15.42578125" customWidth="1"/>
    <col min="2" max="2" width="31.28515625" customWidth="1"/>
    <col min="3" max="3" width="15.5703125" customWidth="1"/>
    <col min="4" max="6" width="10.85546875" customWidth="1"/>
    <col min="7" max="26" width="8.7109375" customWidth="1"/>
  </cols>
  <sheetData>
    <row r="1" spans="1:3" ht="12.75" customHeight="1">
      <c r="A1" s="2" t="s">
        <v>1</v>
      </c>
      <c r="B1" s="2" t="s">
        <v>15</v>
      </c>
      <c r="C1" s="2" t="s">
        <v>16</v>
      </c>
    </row>
    <row r="2" spans="1:3" ht="12.75" customHeight="1">
      <c r="A2" t="s">
        <v>17</v>
      </c>
      <c r="B2" t="s">
        <v>18</v>
      </c>
      <c r="C2" t="s">
        <v>0</v>
      </c>
    </row>
    <row r="3" spans="1:3" ht="12.75" customHeight="1">
      <c r="A3" t="s">
        <v>19</v>
      </c>
    </row>
    <row r="4" spans="1:3" ht="12.75" customHeight="1">
      <c r="A4" t="s">
        <v>20</v>
      </c>
      <c r="B4" t="s">
        <v>21</v>
      </c>
      <c r="C4" t="s">
        <v>2</v>
      </c>
    </row>
    <row r="5" spans="1:3" ht="12.75" customHeight="1">
      <c r="B5" t="s">
        <v>22</v>
      </c>
      <c r="C5" t="s">
        <v>3</v>
      </c>
    </row>
    <row r="6" spans="1:3" ht="12.75" customHeight="1">
      <c r="A6" t="s">
        <v>23</v>
      </c>
    </row>
    <row r="7" spans="1:3" ht="12.75" customHeight="1">
      <c r="A7" t="s">
        <v>24</v>
      </c>
    </row>
    <row r="8" spans="1:3" ht="12.75" customHeight="1">
      <c r="A8" t="s">
        <v>25</v>
      </c>
      <c r="B8" t="s">
        <v>26</v>
      </c>
      <c r="C8" t="s">
        <v>4</v>
      </c>
    </row>
    <row r="9" spans="1:3" ht="12.75" customHeight="1">
      <c r="B9" t="s">
        <v>27</v>
      </c>
      <c r="C9" t="s">
        <v>5</v>
      </c>
    </row>
    <row r="10" spans="1:3" ht="12.75" customHeight="1">
      <c r="A10" t="s">
        <v>28</v>
      </c>
    </row>
    <row r="11" spans="1:3" ht="12.75" customHeight="1">
      <c r="A11" t="s">
        <v>29</v>
      </c>
      <c r="B11" t="s">
        <v>30</v>
      </c>
      <c r="C11" t="s">
        <v>6</v>
      </c>
    </row>
    <row r="12" spans="1:3" ht="12.75" customHeight="1">
      <c r="B12" t="s">
        <v>32</v>
      </c>
      <c r="C12" t="s">
        <v>34</v>
      </c>
    </row>
    <row r="13" spans="1:3" ht="12.75" customHeight="1">
      <c r="A13" t="s">
        <v>80</v>
      </c>
      <c r="B13" s="3" t="s">
        <v>81</v>
      </c>
      <c r="C13" t="s">
        <v>38</v>
      </c>
    </row>
    <row r="14" spans="1:3" ht="12.75" customHeight="1">
      <c r="A14" t="s">
        <v>83</v>
      </c>
      <c r="B14" s="3" t="s">
        <v>84</v>
      </c>
      <c r="C14" t="s">
        <v>82</v>
      </c>
    </row>
    <row r="15" spans="1:3" ht="12.75" customHeight="1">
      <c r="A15" t="s">
        <v>87</v>
      </c>
      <c r="B15" s="3" t="s">
        <v>88</v>
      </c>
      <c r="C15" t="s">
        <v>85</v>
      </c>
    </row>
    <row r="16" spans="1:3" ht="12.75" customHeight="1">
      <c r="A16" t="s">
        <v>89</v>
      </c>
      <c r="B16" s="3" t="s">
        <v>90</v>
      </c>
      <c r="C16" t="s">
        <v>86</v>
      </c>
    </row>
    <row r="17" spans="1:3" ht="12.75" customHeight="1">
      <c r="A17" t="s">
        <v>91</v>
      </c>
      <c r="B17" s="4" t="s">
        <v>92</v>
      </c>
      <c r="C17" s="5" t="s">
        <v>41</v>
      </c>
    </row>
    <row r="18" spans="1:3" ht="12.75" customHeight="1"/>
    <row r="19" spans="1:3" ht="12.75" customHeight="1"/>
    <row r="20" spans="1:3" ht="12.75" customHeight="1"/>
    <row r="21" spans="1:3" ht="12.75" customHeight="1"/>
    <row r="22" spans="1:3" ht="12.75" customHeight="1"/>
    <row r="23" spans="1:3" ht="12.75" customHeight="1"/>
    <row r="24" spans="1:3" ht="12.75" customHeight="1"/>
    <row r="25" spans="1:3" ht="12.75" customHeight="1"/>
    <row r="26" spans="1:3" ht="12.75" customHeight="1"/>
    <row r="27" spans="1:3" ht="12.75" customHeight="1"/>
    <row r="28" spans="1:3" ht="12.75" customHeight="1"/>
    <row r="29" spans="1:3" ht="12.75" customHeight="1"/>
    <row r="30" spans="1:3" ht="12.75" customHeight="1"/>
    <row r="31" spans="1:3" ht="12.75" customHeight="1"/>
    <row r="32" spans="1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957"/>
  <sheetViews>
    <sheetView topLeftCell="F94" workbookViewId="0">
      <selection activeCell="G113" sqref="G113"/>
    </sheetView>
  </sheetViews>
  <sheetFormatPr defaultColWidth="14.42578125" defaultRowHeight="15" customHeight="1"/>
  <cols>
    <col min="1" max="2" width="10.85546875" customWidth="1"/>
    <col min="3" max="3" width="11.5703125" bestFit="1" customWidth="1"/>
    <col min="4" max="4" width="10.85546875" customWidth="1"/>
    <col min="5" max="5" width="30.140625" bestFit="1" customWidth="1"/>
    <col min="6" max="6" width="10.85546875" customWidth="1"/>
    <col min="7" max="7" width="79.85546875" bestFit="1" customWidth="1"/>
    <col min="8" max="12" width="10.85546875" customWidth="1"/>
    <col min="13" max="26" width="8.7109375" customWidth="1"/>
  </cols>
  <sheetData>
    <row r="1" spans="1:12" ht="12.75" customHeight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34</v>
      </c>
      <c r="H1" s="1" t="s">
        <v>38</v>
      </c>
      <c r="I1" s="1" t="s">
        <v>82</v>
      </c>
      <c r="J1" s="1" t="s">
        <v>85</v>
      </c>
      <c r="K1" s="1" t="s">
        <v>86</v>
      </c>
      <c r="L1" s="1" t="s">
        <v>41</v>
      </c>
    </row>
    <row r="2" spans="1:12" ht="12.75" customHeight="1">
      <c r="A2" s="1">
        <v>2017</v>
      </c>
      <c r="B2" s="1">
        <v>13</v>
      </c>
      <c r="C2" s="1" t="s">
        <v>590</v>
      </c>
      <c r="D2" s="10">
        <v>16001</v>
      </c>
      <c r="E2" s="1" t="str">
        <f>VLOOKUP(D2,hosp_names!H$2:I$19,2,FALSE)</f>
        <v>Мiська  лiкарня №3(онко)</v>
      </c>
      <c r="F2" s="10">
        <v>100</v>
      </c>
      <c r="G2" s="1" t="str">
        <f>VLOOKUP(F2,surgeries_3500!A$2:B$80,2,FALSE)</f>
        <v>Усього операцій у тому числі:</v>
      </c>
      <c r="H2" s="10">
        <v>452</v>
      </c>
      <c r="I2" s="10">
        <v>0</v>
      </c>
      <c r="J2" s="10">
        <v>2</v>
      </c>
      <c r="K2" s="10">
        <v>0</v>
      </c>
      <c r="L2" s="10">
        <v>164</v>
      </c>
    </row>
    <row r="3" spans="1:12" ht="12.75" customHeight="1">
      <c r="A3" s="1">
        <v>2017</v>
      </c>
      <c r="B3" s="1">
        <v>13</v>
      </c>
      <c r="C3" s="1" t="s">
        <v>590</v>
      </c>
      <c r="D3" s="10">
        <v>16001</v>
      </c>
      <c r="E3" s="1" t="str">
        <f>VLOOKUP(D3,hosp_names!H$2:I$19,2,FALSE)</f>
        <v>Мiська  лiкарня №3(онко)</v>
      </c>
      <c r="F3" s="10">
        <v>900</v>
      </c>
      <c r="G3" s="1" t="str">
        <f>VLOOKUP(F3,surgeries_3500!A$2:B$80,2,FALSE)</f>
        <v>Операції на органах травлення та черевної порожнини</v>
      </c>
      <c r="H3" s="10">
        <v>32</v>
      </c>
      <c r="I3" s="10">
        <v>0</v>
      </c>
      <c r="J3" s="10">
        <v>0</v>
      </c>
      <c r="K3" s="10">
        <v>0</v>
      </c>
      <c r="L3" s="10">
        <v>9</v>
      </c>
    </row>
    <row r="4" spans="1:12" ht="12.75" customHeight="1">
      <c r="A4" s="1">
        <v>2017</v>
      </c>
      <c r="B4" s="1">
        <v>13</v>
      </c>
      <c r="C4" s="1" t="s">
        <v>590</v>
      </c>
      <c r="D4" s="10">
        <v>16001</v>
      </c>
      <c r="E4" s="1" t="str">
        <f>VLOOKUP(D4,hosp_names!H$2:I$19,2,FALSE)</f>
        <v>Мiська  лiкарня №3(онко)</v>
      </c>
      <c r="F4" s="10">
        <v>1300</v>
      </c>
      <c r="G4" s="1" t="str">
        <f>VLOOKUP(F4,surgeries_3500!A$2:B$80,2,FALSE)</f>
        <v>Операції на жіночих статевих органах</v>
      </c>
      <c r="H4" s="10">
        <v>320</v>
      </c>
      <c r="I4" s="10">
        <v>0</v>
      </c>
      <c r="J4" s="10">
        <v>1</v>
      </c>
      <c r="K4" s="10">
        <v>0</v>
      </c>
      <c r="L4" s="10">
        <v>121</v>
      </c>
    </row>
    <row r="5" spans="1:12" ht="12.75" customHeight="1">
      <c r="A5" s="1">
        <v>2017</v>
      </c>
      <c r="B5" s="1">
        <v>13</v>
      </c>
      <c r="C5" s="1" t="s">
        <v>590</v>
      </c>
      <c r="D5" s="10">
        <v>16001</v>
      </c>
      <c r="E5" s="1" t="str">
        <f>VLOOKUP(D5,hosp_names!H$2:I$19,2,FALSE)</f>
        <v>Мiська  лiкарня №3(онко)</v>
      </c>
      <c r="F5" s="10">
        <v>1301</v>
      </c>
      <c r="G5" s="1" t="str">
        <f>VLOOKUP(F5,surgeries_3500!A$2:B$80,2,FALSE)</f>
        <v>з них: вишкрібання матки (крім штучного переривання вагітності)</v>
      </c>
      <c r="H5" s="10">
        <v>116</v>
      </c>
      <c r="I5" s="10">
        <v>0</v>
      </c>
      <c r="J5" s="10">
        <v>0</v>
      </c>
      <c r="K5" s="10">
        <v>0</v>
      </c>
      <c r="L5" s="10">
        <v>39</v>
      </c>
    </row>
    <row r="6" spans="1:12" ht="12.75" customHeight="1">
      <c r="A6" s="1">
        <v>2017</v>
      </c>
      <c r="B6" s="1">
        <v>13</v>
      </c>
      <c r="C6" s="1" t="s">
        <v>590</v>
      </c>
      <c r="D6" s="10">
        <v>16001</v>
      </c>
      <c r="E6" s="1" t="str">
        <f>VLOOKUP(D6,hosp_names!H$2:I$19,2,FALSE)</f>
        <v>Мiська  лiкарня №3(онко)</v>
      </c>
      <c r="F6" s="10">
        <v>1500</v>
      </c>
      <c r="G6" s="1" t="str">
        <f>VLOOKUP(F6,surgeries_3500!A$2:B$80,2,FALSE)</f>
        <v>Операції на кістково-м’язовій системі</v>
      </c>
      <c r="H6" s="10">
        <v>9</v>
      </c>
      <c r="I6" s="10">
        <v>0</v>
      </c>
      <c r="J6" s="10">
        <v>0</v>
      </c>
      <c r="K6" s="10">
        <v>0</v>
      </c>
      <c r="L6" s="10">
        <v>5</v>
      </c>
    </row>
    <row r="7" spans="1:12" ht="12.75" customHeight="1">
      <c r="A7" s="1">
        <v>2017</v>
      </c>
      <c r="B7" s="1">
        <v>13</v>
      </c>
      <c r="C7" s="1" t="s">
        <v>590</v>
      </c>
      <c r="D7" s="10">
        <v>16001</v>
      </c>
      <c r="E7" s="1" t="str">
        <f>VLOOKUP(D7,hosp_names!H$2:I$19,2,FALSE)</f>
        <v>Мiська  лiкарня №3(онко)</v>
      </c>
      <c r="F7" s="10">
        <v>1600</v>
      </c>
      <c r="G7" s="1" t="str">
        <f>VLOOKUP(F7,surgeries_3500!A$2:B$80,2,FALSE)</f>
        <v>Операції на молочній залозі</v>
      </c>
      <c r="H7" s="10">
        <v>57</v>
      </c>
      <c r="I7" s="10">
        <v>0</v>
      </c>
      <c r="J7" s="10">
        <v>1</v>
      </c>
      <c r="K7" s="10">
        <v>0</v>
      </c>
      <c r="L7" s="10">
        <v>16</v>
      </c>
    </row>
    <row r="8" spans="1:12" ht="12.75" customHeight="1">
      <c r="A8" s="1">
        <v>2017</v>
      </c>
      <c r="B8" s="1">
        <v>13</v>
      </c>
      <c r="C8" s="1" t="s">
        <v>590</v>
      </c>
      <c r="D8" s="10">
        <v>16001</v>
      </c>
      <c r="E8" s="1" t="str">
        <f>VLOOKUP(D8,hosp_names!H$2:I$19,2,FALSE)</f>
        <v>Мiська  лiкарня №3(онко)</v>
      </c>
      <c r="F8" s="10">
        <v>1601</v>
      </c>
      <c r="G8" s="1" t="str">
        <f>VLOOKUP(F8,surgeries_3500!A$2:B$80,2,FALSE)</f>
        <v>з них: при злоякісних пухлинах</v>
      </c>
      <c r="H8" s="10">
        <v>43</v>
      </c>
      <c r="I8" s="10">
        <v>0</v>
      </c>
      <c r="J8" s="10">
        <v>1</v>
      </c>
      <c r="K8" s="10">
        <v>0</v>
      </c>
      <c r="L8" s="10">
        <v>13</v>
      </c>
    </row>
    <row r="9" spans="1:12" ht="12.75" customHeight="1">
      <c r="A9" s="1">
        <v>2017</v>
      </c>
      <c r="B9" s="1">
        <v>13</v>
      </c>
      <c r="C9" s="1" t="s">
        <v>590</v>
      </c>
      <c r="D9" s="10">
        <v>16001</v>
      </c>
      <c r="E9" s="1" t="str">
        <f>VLOOKUP(D9,hosp_names!H$2:I$19,2,FALSE)</f>
        <v>Мiська  лiкарня №3(онко)</v>
      </c>
      <c r="F9" s="10">
        <v>1700</v>
      </c>
      <c r="G9" s="1" t="str">
        <f>VLOOKUP(F9,surgeries_3500!A$2:B$80,2,FALSE)</f>
        <v>Операції на шкірі та підшкірній клітковині</v>
      </c>
      <c r="H9" s="10">
        <v>33</v>
      </c>
      <c r="I9" s="10">
        <v>0</v>
      </c>
      <c r="J9" s="10">
        <v>0</v>
      </c>
      <c r="K9" s="10">
        <v>0</v>
      </c>
      <c r="L9" s="10">
        <v>12</v>
      </c>
    </row>
    <row r="10" spans="1:12" ht="12.75" customHeight="1">
      <c r="A10" s="1">
        <v>2017</v>
      </c>
      <c r="B10" s="1">
        <v>13</v>
      </c>
      <c r="C10" s="1" t="s">
        <v>590</v>
      </c>
      <c r="D10" s="10">
        <v>16001</v>
      </c>
      <c r="E10" s="1" t="str">
        <f>VLOOKUP(D10,hosp_names!H$2:I$19,2,FALSE)</f>
        <v>Мiська  лiкарня №3(онко)</v>
      </c>
      <c r="F10" s="10">
        <v>1800</v>
      </c>
      <c r="G10" s="1" t="str">
        <f>VLOOKUP(F10,surgeries_3500!A$2:B$80,2,FALSE)</f>
        <v>Інші операції</v>
      </c>
      <c r="H10" s="10">
        <v>1</v>
      </c>
      <c r="I10" s="10">
        <v>0</v>
      </c>
      <c r="J10" s="10">
        <v>0</v>
      </c>
      <c r="K10" s="10">
        <v>0</v>
      </c>
      <c r="L10" s="10">
        <v>1</v>
      </c>
    </row>
    <row r="11" spans="1:12" ht="12.75" customHeight="1">
      <c r="A11" s="1">
        <v>2017</v>
      </c>
      <c r="B11" s="1">
        <v>13</v>
      </c>
      <c r="C11" s="1" t="s">
        <v>590</v>
      </c>
      <c r="D11" s="10">
        <v>10401</v>
      </c>
      <c r="E11" s="1" t="str">
        <f>VLOOKUP(D11,hosp_names!H$2:I$19,2,FALSE)</f>
        <v>Стебницька Мiська лiкарня</v>
      </c>
      <c r="F11" s="10">
        <v>100</v>
      </c>
      <c r="G11" s="1" t="str">
        <f>VLOOKUP(F11,surgeries_3500!A$2:B$80,2,FALSE)</f>
        <v>Усього операцій у тому числі:</v>
      </c>
      <c r="H11" s="10">
        <v>733</v>
      </c>
      <c r="I11" s="10">
        <v>142</v>
      </c>
      <c r="J11" s="10">
        <v>0</v>
      </c>
      <c r="K11" s="10">
        <v>0</v>
      </c>
      <c r="L11" s="10">
        <v>171</v>
      </c>
    </row>
    <row r="12" spans="1:12" ht="12.75" customHeight="1">
      <c r="A12" s="1">
        <v>2017</v>
      </c>
      <c r="B12" s="1">
        <v>13</v>
      </c>
      <c r="C12" s="1" t="s">
        <v>590</v>
      </c>
      <c r="D12" s="10">
        <v>10401</v>
      </c>
      <c r="E12" s="1" t="str">
        <f>VLOOKUP(D12,hosp_names!H$2:I$19,2,FALSE)</f>
        <v>Стебницька Мiська лiкарня</v>
      </c>
      <c r="F12" s="10">
        <v>500</v>
      </c>
      <c r="G12" s="1" t="str">
        <f>VLOOKUP(F12,surgeries_3500!A$2:B$80,2,FALSE)</f>
        <v>Операції на органах вуха, горла, носа</v>
      </c>
      <c r="H12" s="10">
        <v>513</v>
      </c>
      <c r="I12" s="10">
        <v>140</v>
      </c>
      <c r="J12" s="10">
        <v>0</v>
      </c>
      <c r="K12" s="10">
        <v>0</v>
      </c>
      <c r="L12" s="10">
        <v>150</v>
      </c>
    </row>
    <row r="13" spans="1:12" ht="12.75" customHeight="1">
      <c r="A13" s="1">
        <v>2017</v>
      </c>
      <c r="B13" s="1">
        <v>13</v>
      </c>
      <c r="C13" s="1" t="s">
        <v>590</v>
      </c>
      <c r="D13" s="10">
        <v>10401</v>
      </c>
      <c r="E13" s="1" t="str">
        <f>VLOOKUP(D13,hosp_names!H$2:I$19,2,FALSE)</f>
        <v>Стебницька Мiська лiкарня</v>
      </c>
      <c r="F13" s="10">
        <v>501</v>
      </c>
      <c r="G13" s="1" t="str">
        <f>VLOOKUP(F13,surgeries_3500!A$2:B$80,2,FALSE)</f>
        <v>з них: на вусі</v>
      </c>
      <c r="H13" s="10">
        <v>30</v>
      </c>
      <c r="I13" s="10">
        <v>13</v>
      </c>
      <c r="J13" s="10">
        <v>0</v>
      </c>
      <c r="K13" s="10">
        <v>0</v>
      </c>
      <c r="L13" s="10">
        <v>8</v>
      </c>
    </row>
    <row r="14" spans="1:12" ht="12.75" customHeight="1">
      <c r="A14" s="1">
        <v>2017</v>
      </c>
      <c r="B14" s="1">
        <v>13</v>
      </c>
      <c r="C14" s="1" t="s">
        <v>590</v>
      </c>
      <c r="D14" s="10">
        <v>10401</v>
      </c>
      <c r="E14" s="1" t="str">
        <f>VLOOKUP(D14,hosp_names!H$2:I$19,2,FALSE)</f>
        <v>Стебницька Мiська лiкарня</v>
      </c>
      <c r="F14" s="10">
        <v>502</v>
      </c>
      <c r="G14" s="1" t="str">
        <f>VLOOKUP(F14,surgeries_3500!A$2:B$80,2,FALSE)</f>
        <v>на мигдаликах та аденоїдах</v>
      </c>
      <c r="H14" s="10">
        <v>186</v>
      </c>
      <c r="I14" s="10">
        <v>89</v>
      </c>
      <c r="J14" s="10">
        <v>0</v>
      </c>
      <c r="K14" s="10">
        <v>0</v>
      </c>
      <c r="L14" s="10">
        <v>68</v>
      </c>
    </row>
    <row r="15" spans="1:12" ht="12.75" customHeight="1">
      <c r="A15" s="1">
        <v>2017</v>
      </c>
      <c r="B15" s="1">
        <v>13</v>
      </c>
      <c r="C15" s="1" t="s">
        <v>590</v>
      </c>
      <c r="D15" s="10">
        <v>10401</v>
      </c>
      <c r="E15" s="1" t="str">
        <f>VLOOKUP(D15,hosp_names!H$2:I$19,2,FALSE)</f>
        <v>Стебницька Мiська лiкарня</v>
      </c>
      <c r="F15" s="10">
        <v>800</v>
      </c>
      <c r="G15" s="1" t="str">
        <f>VLOOKUP(F15,surgeries_3500!A$2:B$80,2,FALSE)</f>
        <v>Операції на судинах</v>
      </c>
      <c r="H15" s="10">
        <v>17</v>
      </c>
      <c r="I15" s="10">
        <v>0</v>
      </c>
      <c r="J15" s="10">
        <v>0</v>
      </c>
      <c r="K15" s="10">
        <v>0</v>
      </c>
      <c r="L15" s="10">
        <v>0</v>
      </c>
    </row>
    <row r="16" spans="1:12" ht="12.75" customHeight="1">
      <c r="A16" s="1">
        <v>2017</v>
      </c>
      <c r="B16" s="1">
        <v>13</v>
      </c>
      <c r="C16" s="1" t="s">
        <v>590</v>
      </c>
      <c r="D16" s="10">
        <v>10401</v>
      </c>
      <c r="E16" s="1" t="str">
        <f>VLOOKUP(D16,hosp_names!H$2:I$19,2,FALSE)</f>
        <v>Стебницька Мiська лiкарня</v>
      </c>
      <c r="F16" s="10">
        <v>801</v>
      </c>
      <c r="G16" s="1" t="str">
        <f>VLOOKUP(F16,surgeries_3500!A$2:B$80,2,FALSE)</f>
        <v>з них: на артеріях</v>
      </c>
      <c r="H16" s="10">
        <v>3</v>
      </c>
      <c r="I16" s="10">
        <v>0</v>
      </c>
      <c r="J16" s="10">
        <v>0</v>
      </c>
      <c r="K16" s="10">
        <v>0</v>
      </c>
      <c r="L16" s="10">
        <v>0</v>
      </c>
    </row>
    <row r="17" spans="1:12" ht="12.75" customHeight="1">
      <c r="A17" s="1">
        <v>2017</v>
      </c>
      <c r="B17" s="1">
        <v>13</v>
      </c>
      <c r="C17" s="1" t="s">
        <v>590</v>
      </c>
      <c r="D17" s="10">
        <v>10401</v>
      </c>
      <c r="E17" s="1" t="str">
        <f>VLOOKUP(D17,hosp_names!H$2:I$19,2,FALSE)</f>
        <v>Стебницька Мiська лiкарня</v>
      </c>
      <c r="F17" s="10">
        <v>803</v>
      </c>
      <c r="G17" s="1" t="str">
        <f>VLOOKUP(F17,surgeries_3500!A$2:B$80,2,FALSE)</f>
        <v>на венах</v>
      </c>
      <c r="H17" s="10">
        <v>14</v>
      </c>
      <c r="I17" s="10">
        <v>0</v>
      </c>
      <c r="J17" s="10">
        <v>0</v>
      </c>
      <c r="K17" s="10">
        <v>0</v>
      </c>
      <c r="L17" s="10">
        <v>0</v>
      </c>
    </row>
    <row r="18" spans="1:12" ht="12.75" customHeight="1">
      <c r="A18" s="1">
        <v>2017</v>
      </c>
      <c r="B18" s="1">
        <v>13</v>
      </c>
      <c r="C18" s="1" t="s">
        <v>590</v>
      </c>
      <c r="D18" s="10">
        <v>10401</v>
      </c>
      <c r="E18" s="1" t="str">
        <f>VLOOKUP(D18,hosp_names!H$2:I$19,2,FALSE)</f>
        <v>Стебницька Мiська лiкарня</v>
      </c>
      <c r="F18" s="10">
        <v>804</v>
      </c>
      <c r="G18" s="1" t="str">
        <f>VLOOKUP(F18,surgeries_3500!A$2:B$80,2,FALSE)</f>
        <v>у тому числі венектомії при варикозному розширенні</v>
      </c>
      <c r="H18" s="10">
        <v>14</v>
      </c>
      <c r="I18" s="10">
        <v>0</v>
      </c>
      <c r="J18" s="10">
        <v>0</v>
      </c>
      <c r="K18" s="10">
        <v>0</v>
      </c>
      <c r="L18" s="10">
        <v>0</v>
      </c>
    </row>
    <row r="19" spans="1:12" ht="12.75" customHeight="1">
      <c r="A19" s="1">
        <v>2017</v>
      </c>
      <c r="B19" s="1">
        <v>13</v>
      </c>
      <c r="C19" s="1" t="s">
        <v>590</v>
      </c>
      <c r="D19" s="10">
        <v>10401</v>
      </c>
      <c r="E19" s="1" t="str">
        <f>VLOOKUP(D19,hosp_names!H$2:I$19,2,FALSE)</f>
        <v>Стебницька Мiська лiкарня</v>
      </c>
      <c r="F19" s="10">
        <v>900</v>
      </c>
      <c r="G19" s="1" t="str">
        <f>VLOOKUP(F19,surgeries_3500!A$2:B$80,2,FALSE)</f>
        <v>Операції на органах травлення та черевної порожнини</v>
      </c>
      <c r="H19" s="10">
        <v>50</v>
      </c>
      <c r="I19" s="10">
        <v>0</v>
      </c>
      <c r="J19" s="10">
        <v>0</v>
      </c>
      <c r="K19" s="10">
        <v>0</v>
      </c>
      <c r="L19" s="10">
        <v>0</v>
      </c>
    </row>
    <row r="20" spans="1:12" ht="12.75" customHeight="1">
      <c r="A20" s="1">
        <v>2017</v>
      </c>
      <c r="B20" s="1">
        <v>13</v>
      </c>
      <c r="C20" s="1" t="s">
        <v>590</v>
      </c>
      <c r="D20" s="10">
        <v>10401</v>
      </c>
      <c r="E20" s="1" t="str">
        <f>VLOOKUP(D20,hosp_names!H$2:I$19,2,FALSE)</f>
        <v>Стебницька Мiська лiкарня</v>
      </c>
      <c r="F20" s="10">
        <v>909</v>
      </c>
      <c r="G20" s="1" t="str">
        <f>VLOOKUP(F20,surgeries_3500!A$2:B$80,2,FALSE)</f>
        <v>операції з приводу незащемленої грижі</v>
      </c>
      <c r="H20" s="10">
        <v>24</v>
      </c>
      <c r="I20" s="10">
        <v>0</v>
      </c>
      <c r="J20" s="10">
        <v>0</v>
      </c>
      <c r="K20" s="10">
        <v>0</v>
      </c>
      <c r="L20" s="10">
        <v>0</v>
      </c>
    </row>
    <row r="21" spans="1:12" ht="12.75" customHeight="1">
      <c r="A21" s="1">
        <v>2017</v>
      </c>
      <c r="B21" s="1">
        <v>13</v>
      </c>
      <c r="C21" s="1" t="s">
        <v>590</v>
      </c>
      <c r="D21" s="10">
        <v>10401</v>
      </c>
      <c r="E21" s="1" t="str">
        <f>VLOOKUP(D21,hosp_names!H$2:I$19,2,FALSE)</f>
        <v>Стебницька Мiська лiкарня</v>
      </c>
      <c r="F21" s="10">
        <v>1300</v>
      </c>
      <c r="G21" s="1" t="str">
        <f>VLOOKUP(F21,surgeries_3500!A$2:B$80,2,FALSE)</f>
        <v>Операції на жіночих статевих органах</v>
      </c>
      <c r="H21" s="10">
        <v>1</v>
      </c>
      <c r="I21" s="10">
        <v>0</v>
      </c>
      <c r="J21" s="10">
        <v>0</v>
      </c>
      <c r="K21" s="10">
        <v>0</v>
      </c>
      <c r="L21" s="10">
        <v>0</v>
      </c>
    </row>
    <row r="22" spans="1:12" ht="12.75" customHeight="1">
      <c r="A22" s="1">
        <v>2017</v>
      </c>
      <c r="B22" s="1">
        <v>13</v>
      </c>
      <c r="C22" s="1" t="s">
        <v>590</v>
      </c>
      <c r="D22" s="10">
        <v>10401</v>
      </c>
      <c r="E22" s="1" t="str">
        <f>VLOOKUP(D22,hosp_names!H$2:I$19,2,FALSE)</f>
        <v>Стебницька Мiська лiкарня</v>
      </c>
      <c r="F22" s="10">
        <v>1500</v>
      </c>
      <c r="G22" s="1" t="str">
        <f>VLOOKUP(F22,surgeries_3500!A$2:B$80,2,FALSE)</f>
        <v>Операції на кістково-м’язовій системі</v>
      </c>
      <c r="H22" s="10">
        <v>6</v>
      </c>
      <c r="I22" s="10">
        <v>0</v>
      </c>
      <c r="J22" s="10">
        <v>0</v>
      </c>
      <c r="K22" s="10">
        <v>0</v>
      </c>
      <c r="L22" s="10">
        <v>1</v>
      </c>
    </row>
    <row r="23" spans="1:12" ht="12.75" customHeight="1">
      <c r="A23" s="1">
        <v>2017</v>
      </c>
      <c r="B23" s="1">
        <v>13</v>
      </c>
      <c r="C23" s="1" t="s">
        <v>590</v>
      </c>
      <c r="D23" s="10">
        <v>10401</v>
      </c>
      <c r="E23" s="1" t="str">
        <f>VLOOKUP(D23,hosp_names!H$2:I$19,2,FALSE)</f>
        <v>Стебницька Мiська лiкарня</v>
      </c>
      <c r="F23" s="10">
        <v>1501</v>
      </c>
      <c r="G23" s="1" t="str">
        <f>VLOOKUP(F23,surgeries_3500!A$2:B$80,2,FALSE)</f>
        <v>з них: на кістках і суглобах</v>
      </c>
      <c r="H23" s="10">
        <v>2</v>
      </c>
      <c r="I23" s="10">
        <v>0</v>
      </c>
      <c r="J23" s="10">
        <v>0</v>
      </c>
      <c r="K23" s="10">
        <v>0</v>
      </c>
      <c r="L23" s="10">
        <v>0</v>
      </c>
    </row>
    <row r="24" spans="1:12" ht="12.75" customHeight="1">
      <c r="A24" s="1">
        <v>2017</v>
      </c>
      <c r="B24" s="1">
        <v>13</v>
      </c>
      <c r="C24" s="1" t="s">
        <v>590</v>
      </c>
      <c r="D24" s="10">
        <v>10401</v>
      </c>
      <c r="E24" s="1" t="str">
        <f>VLOOKUP(D24,hosp_names!H$2:I$19,2,FALSE)</f>
        <v>Стебницька Мiська лiкарня</v>
      </c>
      <c r="F24" s="10">
        <v>1502</v>
      </c>
      <c r="G24" s="1" t="str">
        <f>VLOOKUP(F24,surgeries_3500!A$2:B$80,2,FALSE)</f>
        <v>у тому числі ампутації кінцівок</v>
      </c>
      <c r="H24" s="10">
        <v>2</v>
      </c>
      <c r="I24" s="10">
        <v>0</v>
      </c>
      <c r="J24" s="10">
        <v>0</v>
      </c>
      <c r="K24" s="10">
        <v>0</v>
      </c>
      <c r="L24" s="10">
        <v>0</v>
      </c>
    </row>
    <row r="25" spans="1:12" ht="12.75" customHeight="1">
      <c r="A25" s="1">
        <v>2017</v>
      </c>
      <c r="B25" s="1">
        <v>13</v>
      </c>
      <c r="C25" s="1" t="s">
        <v>590</v>
      </c>
      <c r="D25" s="10">
        <v>10401</v>
      </c>
      <c r="E25" s="1" t="str">
        <f>VLOOKUP(D25,hosp_names!H$2:I$19,2,FALSE)</f>
        <v>Стебницька Мiська лiкарня</v>
      </c>
      <c r="F25" s="10">
        <v>1503</v>
      </c>
      <c r="G25" s="1" t="str">
        <f>VLOOKUP(F25,surgeries_3500!A$2:B$80,2,FALSE)</f>
        <v>з них: при судинних захворюваннях</v>
      </c>
      <c r="H25" s="10">
        <v>2</v>
      </c>
      <c r="I25" s="10">
        <v>0</v>
      </c>
      <c r="J25" s="10">
        <v>0</v>
      </c>
      <c r="K25" s="10">
        <v>0</v>
      </c>
      <c r="L25" s="10">
        <v>0</v>
      </c>
    </row>
    <row r="26" spans="1:12" ht="12.75" customHeight="1">
      <c r="A26" s="1">
        <v>2017</v>
      </c>
      <c r="B26" s="1">
        <v>13</v>
      </c>
      <c r="C26" s="1" t="s">
        <v>590</v>
      </c>
      <c r="D26" s="10">
        <v>10401</v>
      </c>
      <c r="E26" s="1" t="str">
        <f>VLOOKUP(D26,hosp_names!H$2:I$19,2,FALSE)</f>
        <v>Стебницька Мiська лiкарня</v>
      </c>
      <c r="F26" s="10">
        <v>1504</v>
      </c>
      <c r="G26" s="1" t="str">
        <f>VLOOKUP(F26,surgeries_3500!A$2:B$80,2,FALSE)</f>
        <v>у тому числі при цукровому діабеті</v>
      </c>
      <c r="H26" s="10">
        <v>1</v>
      </c>
      <c r="I26" s="10">
        <v>0</v>
      </c>
      <c r="J26" s="10">
        <v>0</v>
      </c>
      <c r="K26" s="10">
        <v>0</v>
      </c>
      <c r="L26" s="10">
        <v>0</v>
      </c>
    </row>
    <row r="27" spans="1:12" ht="12.75" customHeight="1">
      <c r="A27" s="1">
        <v>2017</v>
      </c>
      <c r="B27" s="1">
        <v>13</v>
      </c>
      <c r="C27" s="1" t="s">
        <v>590</v>
      </c>
      <c r="D27" s="10">
        <v>10401</v>
      </c>
      <c r="E27" s="1" t="str">
        <f>VLOOKUP(D27,hosp_names!H$2:I$19,2,FALSE)</f>
        <v>Стебницька Мiська лiкарня</v>
      </c>
      <c r="F27" s="10">
        <v>1700</v>
      </c>
      <c r="G27" s="1" t="str">
        <f>VLOOKUP(F27,surgeries_3500!A$2:B$80,2,FALSE)</f>
        <v>Операції на шкірі та підшкірній клітковині</v>
      </c>
      <c r="H27" s="10">
        <v>61</v>
      </c>
      <c r="I27" s="10">
        <v>2</v>
      </c>
      <c r="J27" s="10">
        <v>0</v>
      </c>
      <c r="K27" s="10">
        <v>0</v>
      </c>
      <c r="L27" s="10">
        <v>8</v>
      </c>
    </row>
    <row r="28" spans="1:12" ht="12.75" customHeight="1">
      <c r="A28" s="1">
        <v>2017</v>
      </c>
      <c r="B28" s="1">
        <v>13</v>
      </c>
      <c r="C28" s="1" t="s">
        <v>590</v>
      </c>
      <c r="D28" s="10">
        <v>10401</v>
      </c>
      <c r="E28" s="1" t="str">
        <f>VLOOKUP(D28,hosp_names!H$2:I$19,2,FALSE)</f>
        <v>Стебницька Мiська лiкарня</v>
      </c>
      <c r="F28" s="10">
        <v>1800</v>
      </c>
      <c r="G28" s="1" t="str">
        <f>VLOOKUP(F28,surgeries_3500!A$2:B$80,2,FALSE)</f>
        <v>Інші операції</v>
      </c>
      <c r="H28" s="10">
        <v>85</v>
      </c>
      <c r="I28" s="10">
        <v>0</v>
      </c>
      <c r="J28" s="10">
        <v>0</v>
      </c>
      <c r="K28" s="10">
        <v>0</v>
      </c>
      <c r="L28" s="10">
        <v>12</v>
      </c>
    </row>
    <row r="29" spans="1:12" ht="12.75" customHeight="1">
      <c r="A29" s="1">
        <v>2017</v>
      </c>
      <c r="B29" s="1">
        <v>13</v>
      </c>
      <c r="C29" s="1" t="s">
        <v>590</v>
      </c>
      <c r="D29" s="10">
        <v>11701</v>
      </c>
      <c r="E29" s="1" t="str">
        <f>VLOOKUP(D29,hosp_names!H$2:I$19,2,FALSE)</f>
        <v>пологовий будинок</v>
      </c>
      <c r="F29" s="10">
        <v>100</v>
      </c>
      <c r="G29" s="1" t="str">
        <f>VLOOKUP(F29,surgeries_3500!A$2:B$80,2,FALSE)</f>
        <v>Усього операцій у тому числі:</v>
      </c>
      <c r="H29" s="10">
        <v>1308</v>
      </c>
      <c r="I29" s="10">
        <v>0</v>
      </c>
      <c r="J29" s="10">
        <v>0</v>
      </c>
      <c r="K29" s="10">
        <v>0</v>
      </c>
      <c r="L29" s="10">
        <v>326</v>
      </c>
    </row>
    <row r="30" spans="1:12" ht="12.75" customHeight="1">
      <c r="A30" s="1">
        <v>2017</v>
      </c>
      <c r="B30" s="1">
        <v>13</v>
      </c>
      <c r="C30" s="1" t="s">
        <v>590</v>
      </c>
      <c r="D30" s="10">
        <v>11701</v>
      </c>
      <c r="E30" s="1" t="str">
        <f>VLOOKUP(D30,hosp_names!H$2:I$19,2,FALSE)</f>
        <v>пологовий будинок</v>
      </c>
      <c r="F30" s="10">
        <v>1300</v>
      </c>
      <c r="G30" s="1" t="str">
        <f>VLOOKUP(F30,surgeries_3500!A$2:B$80,2,FALSE)</f>
        <v>Операції на жіночих статевих органах</v>
      </c>
      <c r="H30" s="10">
        <v>823</v>
      </c>
      <c r="I30" s="10">
        <v>0</v>
      </c>
      <c r="J30" s="10">
        <v>0</v>
      </c>
      <c r="K30" s="10">
        <v>0</v>
      </c>
      <c r="L30" s="10">
        <v>188</v>
      </c>
    </row>
    <row r="31" spans="1:12" ht="12.75" customHeight="1">
      <c r="A31" s="1">
        <v>2017</v>
      </c>
      <c r="B31" s="1">
        <v>13</v>
      </c>
      <c r="C31" s="1" t="s">
        <v>590</v>
      </c>
      <c r="D31" s="10">
        <v>11701</v>
      </c>
      <c r="E31" s="1" t="str">
        <f>VLOOKUP(D31,hosp_names!H$2:I$19,2,FALSE)</f>
        <v>пологовий будинок</v>
      </c>
      <c r="F31" s="10">
        <v>1301</v>
      </c>
      <c r="G31" s="1" t="str">
        <f>VLOOKUP(F31,surgeries_3500!A$2:B$80,2,FALSE)</f>
        <v>з них: вишкрібання матки (крім штучного переривання вагітності)</v>
      </c>
      <c r="H31" s="10">
        <v>317</v>
      </c>
      <c r="I31" s="10">
        <v>0</v>
      </c>
      <c r="J31" s="10">
        <v>0</v>
      </c>
      <c r="K31" s="10">
        <v>0</v>
      </c>
      <c r="L31" s="10">
        <v>45</v>
      </c>
    </row>
    <row r="32" spans="1:12" ht="12.75" customHeight="1">
      <c r="A32" s="1">
        <v>2017</v>
      </c>
      <c r="B32" s="1">
        <v>13</v>
      </c>
      <c r="C32" s="1" t="s">
        <v>590</v>
      </c>
      <c r="D32" s="10">
        <v>11701</v>
      </c>
      <c r="E32" s="1" t="str">
        <f>VLOOKUP(D32,hosp_names!H$2:I$19,2,FALSE)</f>
        <v>пологовий будинок</v>
      </c>
      <c r="F32" s="10">
        <v>1400</v>
      </c>
      <c r="G32" s="1" t="str">
        <f>VLOOKUP(F32,surgeries_3500!A$2:B$80,2,FALSE)</f>
        <v>Акушерські операції</v>
      </c>
      <c r="H32" s="10">
        <v>485</v>
      </c>
      <c r="I32" s="10">
        <v>0</v>
      </c>
      <c r="J32" s="10">
        <v>0</v>
      </c>
      <c r="K32" s="10">
        <v>0</v>
      </c>
      <c r="L32" s="10">
        <v>138</v>
      </c>
    </row>
    <row r="33" spans="1:12" ht="12.75" customHeight="1">
      <c r="A33" s="1">
        <v>2017</v>
      </c>
      <c r="B33" s="1">
        <v>13</v>
      </c>
      <c r="C33" s="1" t="s">
        <v>590</v>
      </c>
      <c r="D33" s="10">
        <v>11701</v>
      </c>
      <c r="E33" s="1" t="str">
        <f>VLOOKUP(D33,hosp_names!H$2:I$19,2,FALSE)</f>
        <v>пологовий будинок</v>
      </c>
      <c r="F33" s="10">
        <v>1403</v>
      </c>
      <c r="G33" s="1" t="str">
        <f>VLOOKUP(F33,surgeries_3500!A$2:B$80,2,FALSE)</f>
        <v>кесарів розтин (крім малих піхвових)</v>
      </c>
      <c r="H33" s="10">
        <v>190</v>
      </c>
      <c r="I33" s="10">
        <v>0</v>
      </c>
      <c r="J33" s="10">
        <v>0</v>
      </c>
      <c r="K33" s="10">
        <v>0</v>
      </c>
      <c r="L33" s="10">
        <v>67</v>
      </c>
    </row>
    <row r="34" spans="1:12" ht="12.75" customHeight="1">
      <c r="A34" s="1">
        <v>2017</v>
      </c>
      <c r="B34" s="1">
        <v>13</v>
      </c>
      <c r="C34" s="1" t="s">
        <v>590</v>
      </c>
      <c r="D34" s="10">
        <v>11701</v>
      </c>
      <c r="E34" s="1" t="str">
        <f>VLOOKUP(D34,hosp_names!H$2:I$19,2,FALSE)</f>
        <v>пологовий будинок</v>
      </c>
      <c r="F34" s="10">
        <v>1406</v>
      </c>
      <c r="G34" s="1" t="str">
        <f>VLOOKUP(F34,surgeries_3500!A$2:B$80,2,FALSE)</f>
        <v>інші вишкрібання матки, які пов’язані з вагітністю (крім штучного переривання вагітності)</v>
      </c>
      <c r="H34" s="10">
        <v>164</v>
      </c>
      <c r="I34" s="10">
        <v>0</v>
      </c>
      <c r="J34" s="10">
        <v>0</v>
      </c>
      <c r="K34" s="10">
        <v>0</v>
      </c>
      <c r="L34" s="10">
        <v>48</v>
      </c>
    </row>
    <row r="35" spans="1:12" ht="12.75" customHeight="1">
      <c r="A35" s="1">
        <v>2017</v>
      </c>
      <c r="B35" s="1">
        <v>13</v>
      </c>
      <c r="C35" s="1" t="s">
        <v>590</v>
      </c>
      <c r="D35" s="10">
        <v>11701</v>
      </c>
      <c r="E35" s="1" t="str">
        <f>VLOOKUP(D35,hosp_names!H$2:I$19,2,FALSE)</f>
        <v>пологовий будинок</v>
      </c>
      <c r="F35" s="10">
        <v>1408</v>
      </c>
      <c r="G35" s="1" t="str">
        <f>VLOOKUP(F35,surgeries_3500!A$2:B$80,2,FALSE)</f>
        <v>вакуум-екскохлеації</v>
      </c>
      <c r="H35" s="10">
        <v>52</v>
      </c>
      <c r="I35" s="10">
        <v>0</v>
      </c>
      <c r="J35" s="10">
        <v>0</v>
      </c>
      <c r="K35" s="10">
        <v>0</v>
      </c>
      <c r="L35" s="10">
        <v>18</v>
      </c>
    </row>
    <row r="36" spans="1:12" ht="12.75" customHeight="1">
      <c r="A36" s="1">
        <v>2017</v>
      </c>
      <c r="B36" s="1">
        <v>13</v>
      </c>
      <c r="C36" s="1" t="s">
        <v>590</v>
      </c>
      <c r="D36" s="10">
        <v>10402</v>
      </c>
      <c r="E36" s="1" t="str">
        <f>VLOOKUP(D36,hosp_names!H$2:I$19,2,FALSE)</f>
        <v>Мiська лiкарня №1</v>
      </c>
      <c r="F36" s="10">
        <v>100</v>
      </c>
      <c r="G36" s="1" t="str">
        <f>VLOOKUP(F36,surgeries_3500!A$2:B$80,2,FALSE)</f>
        <v>Усього операцій у тому числі:</v>
      </c>
      <c r="H36" s="10">
        <v>2496</v>
      </c>
      <c r="I36" s="10">
        <v>171</v>
      </c>
      <c r="J36" s="10">
        <v>27</v>
      </c>
      <c r="K36" s="10">
        <v>0</v>
      </c>
      <c r="L36" s="10">
        <v>823</v>
      </c>
    </row>
    <row r="37" spans="1:12" ht="12.75" customHeight="1">
      <c r="A37" s="1">
        <v>2017</v>
      </c>
      <c r="B37" s="1">
        <v>13</v>
      </c>
      <c r="C37" s="1" t="s">
        <v>590</v>
      </c>
      <c r="D37" s="10">
        <v>10402</v>
      </c>
      <c r="E37" s="1" t="str">
        <f>VLOOKUP(D37,hosp_names!H$2:I$19,2,FALSE)</f>
        <v>Мiська лiкарня №1</v>
      </c>
      <c r="F37" s="10">
        <v>200</v>
      </c>
      <c r="G37" s="1" t="str">
        <f>VLOOKUP(F37,surgeries_3500!A$2:B$80,2,FALSE)</f>
        <v>Операції на нервовій системі</v>
      </c>
      <c r="H37" s="10">
        <v>44</v>
      </c>
      <c r="I37" s="10">
        <v>0</v>
      </c>
      <c r="J37" s="10">
        <v>10</v>
      </c>
      <c r="K37" s="10">
        <v>0</v>
      </c>
      <c r="L37" s="10">
        <v>15</v>
      </c>
    </row>
    <row r="38" spans="1:12" ht="12.75" customHeight="1">
      <c r="A38" s="1">
        <v>2017</v>
      </c>
      <c r="B38" s="1">
        <v>13</v>
      </c>
      <c r="C38" s="1" t="s">
        <v>590</v>
      </c>
      <c r="D38" s="10">
        <v>10402</v>
      </c>
      <c r="E38" s="1" t="str">
        <f>VLOOKUP(D38,hosp_names!H$2:I$19,2,FALSE)</f>
        <v>Мiська лiкарня №1</v>
      </c>
      <c r="F38" s="10">
        <v>201</v>
      </c>
      <c r="G38" s="1" t="str">
        <f>VLOOKUP(F38,surgeries_3500!A$2:B$80,2,FALSE)</f>
        <v>з них: на головному мозку</v>
      </c>
      <c r="H38" s="10">
        <v>44</v>
      </c>
      <c r="I38" s="10">
        <v>0</v>
      </c>
      <c r="J38" s="10">
        <v>10</v>
      </c>
      <c r="K38" s="10">
        <v>0</v>
      </c>
      <c r="L38" s="10">
        <v>15</v>
      </c>
    </row>
    <row r="39" spans="1:12" ht="12.75" customHeight="1">
      <c r="A39" s="1">
        <v>2017</v>
      </c>
      <c r="B39" s="1">
        <v>13</v>
      </c>
      <c r="C39" s="1" t="s">
        <v>590</v>
      </c>
      <c r="D39" s="10">
        <v>10402</v>
      </c>
      <c r="E39" s="1" t="str">
        <f>VLOOKUP(D39,hosp_names!H$2:I$19,2,FALSE)</f>
        <v>Мiська лiкарня №1</v>
      </c>
      <c r="F39" s="10">
        <v>400</v>
      </c>
      <c r="G39" s="1" t="str">
        <f>VLOOKUP(F39,surgeries_3500!A$2:B$80,2,FALSE)</f>
        <v>Операції на органах зору</v>
      </c>
      <c r="H39" s="10">
        <v>519</v>
      </c>
      <c r="I39" s="10">
        <v>0</v>
      </c>
      <c r="J39" s="10">
        <v>0</v>
      </c>
      <c r="K39" s="10">
        <v>0</v>
      </c>
      <c r="L39" s="10">
        <v>163</v>
      </c>
    </row>
    <row r="40" spans="1:12" ht="12.75" customHeight="1">
      <c r="A40" s="1">
        <v>2017</v>
      </c>
      <c r="B40" s="1">
        <v>13</v>
      </c>
      <c r="C40" s="1" t="s">
        <v>590</v>
      </c>
      <c r="D40" s="10">
        <v>10402</v>
      </c>
      <c r="E40" s="1" t="str">
        <f>VLOOKUP(D40,hosp_names!H$2:I$19,2,FALSE)</f>
        <v>Мiська лiкарня №1</v>
      </c>
      <c r="F40" s="10">
        <v>401</v>
      </c>
      <c r="G40" s="1" t="str">
        <f>VLOOKUP(F40,surgeries_3500!A$2:B$80,2,FALSE)</f>
        <v>з них з приводу: глаукоми</v>
      </c>
      <c r="H40" s="10">
        <v>10</v>
      </c>
      <c r="I40" s="10">
        <v>0</v>
      </c>
      <c r="J40" s="10">
        <v>0</v>
      </c>
      <c r="K40" s="10">
        <v>0</v>
      </c>
      <c r="L40" s="10">
        <v>3</v>
      </c>
    </row>
    <row r="41" spans="1:12" ht="12.75" customHeight="1">
      <c r="A41" s="1">
        <v>2017</v>
      </c>
      <c r="B41" s="1">
        <v>13</v>
      </c>
      <c r="C41" s="1" t="s">
        <v>590</v>
      </c>
      <c r="D41" s="10">
        <v>10402</v>
      </c>
      <c r="E41" s="1" t="str">
        <f>VLOOKUP(D41,hosp_names!H$2:I$19,2,FALSE)</f>
        <v>Мiська лiкарня №1</v>
      </c>
      <c r="F41" s="10">
        <v>402</v>
      </c>
      <c r="G41" s="1" t="str">
        <f>VLOOKUP(F41,surgeries_3500!A$2:B$80,2,FALSE)</f>
        <v>енукліації</v>
      </c>
      <c r="H41" s="10">
        <v>4</v>
      </c>
      <c r="I41" s="10">
        <v>0</v>
      </c>
      <c r="J41" s="10">
        <v>0</v>
      </c>
      <c r="K41" s="10">
        <v>0</v>
      </c>
      <c r="L41" s="10">
        <v>0</v>
      </c>
    </row>
    <row r="42" spans="1:12" ht="12.75" customHeight="1">
      <c r="A42" s="1">
        <v>2017</v>
      </c>
      <c r="B42" s="1">
        <v>13</v>
      </c>
      <c r="C42" s="1" t="s">
        <v>590</v>
      </c>
      <c r="D42" s="10">
        <v>10402</v>
      </c>
      <c r="E42" s="1" t="str">
        <f>VLOOKUP(D42,hosp_names!H$2:I$19,2,FALSE)</f>
        <v>Мiська лiкарня №1</v>
      </c>
      <c r="F42" s="10">
        <v>403</v>
      </c>
      <c r="G42" s="1" t="str">
        <f>VLOOKUP(F42,surgeries_3500!A$2:B$80,2,FALSE)</f>
        <v>катаракти</v>
      </c>
      <c r="H42" s="10">
        <v>426</v>
      </c>
      <c r="I42" s="10">
        <v>0</v>
      </c>
      <c r="J42" s="10">
        <v>0</v>
      </c>
      <c r="K42" s="10">
        <v>0</v>
      </c>
      <c r="L42" s="10">
        <v>119</v>
      </c>
    </row>
    <row r="43" spans="1:12" ht="12.75" customHeight="1">
      <c r="A43" s="1">
        <v>2017</v>
      </c>
      <c r="B43" s="1">
        <v>13</v>
      </c>
      <c r="C43" s="1" t="s">
        <v>590</v>
      </c>
      <c r="D43" s="10">
        <v>10402</v>
      </c>
      <c r="E43" s="1" t="str">
        <f>VLOOKUP(D43,hosp_names!H$2:I$19,2,FALSE)</f>
        <v>Мiська лiкарня №1</v>
      </c>
      <c r="F43" s="10">
        <v>404</v>
      </c>
      <c r="G43" s="1" t="str">
        <f>VLOOKUP(F43,surgeries_3500!A$2:B$80,2,FALSE)</f>
        <v>у тому числі з імплантацією штучного кришталика</v>
      </c>
      <c r="H43" s="10">
        <v>426</v>
      </c>
      <c r="I43" s="10">
        <v>0</v>
      </c>
      <c r="J43" s="10">
        <v>0</v>
      </c>
      <c r="K43" s="10">
        <v>0</v>
      </c>
      <c r="L43" s="10">
        <v>119</v>
      </c>
    </row>
    <row r="44" spans="1:12" ht="12.75" customHeight="1">
      <c r="A44" s="1">
        <v>2017</v>
      </c>
      <c r="B44" s="1">
        <v>13</v>
      </c>
      <c r="C44" s="1" t="s">
        <v>590</v>
      </c>
      <c r="D44" s="10">
        <v>10402</v>
      </c>
      <c r="E44" s="1" t="str">
        <f>VLOOKUP(D44,hosp_names!H$2:I$19,2,FALSE)</f>
        <v>Мiська лiкарня №1</v>
      </c>
      <c r="F44" s="10">
        <v>405</v>
      </c>
      <c r="G44" s="1" t="str">
        <f>VLOOKUP(F44,surgeries_3500!A$2:B$80,2,FALSE)</f>
        <v>на роговиці ока</v>
      </c>
      <c r="H44" s="10">
        <v>43</v>
      </c>
      <c r="I44" s="10">
        <v>0</v>
      </c>
      <c r="J44" s="10">
        <v>0</v>
      </c>
      <c r="K44" s="10">
        <v>0</v>
      </c>
      <c r="L44" s="10">
        <v>21</v>
      </c>
    </row>
    <row r="45" spans="1:12" ht="12.75" customHeight="1">
      <c r="A45" s="1">
        <v>2017</v>
      </c>
      <c r="B45" s="1">
        <v>13</v>
      </c>
      <c r="C45" s="1" t="s">
        <v>590</v>
      </c>
      <c r="D45" s="10">
        <v>10402</v>
      </c>
      <c r="E45" s="1" t="str">
        <f>VLOOKUP(D45,hosp_names!H$2:I$19,2,FALSE)</f>
        <v>Мiська лiкарня №1</v>
      </c>
      <c r="F45" s="10">
        <v>800</v>
      </c>
      <c r="G45" s="1" t="str">
        <f>VLOOKUP(F45,surgeries_3500!A$2:B$80,2,FALSE)</f>
        <v>Операції на судинах</v>
      </c>
      <c r="H45" s="10">
        <v>25</v>
      </c>
      <c r="I45" s="10">
        <v>0</v>
      </c>
      <c r="J45" s="10">
        <v>0</v>
      </c>
      <c r="K45" s="10">
        <v>0</v>
      </c>
      <c r="L45" s="10">
        <v>8</v>
      </c>
    </row>
    <row r="46" spans="1:12" ht="12.75" customHeight="1">
      <c r="A46" s="1">
        <v>2017</v>
      </c>
      <c r="B46" s="1">
        <v>13</v>
      </c>
      <c r="C46" s="1" t="s">
        <v>590</v>
      </c>
      <c r="D46" s="10">
        <v>10402</v>
      </c>
      <c r="E46" s="1" t="str">
        <f>VLOOKUP(D46,hosp_names!H$2:I$19,2,FALSE)</f>
        <v>Мiська лiкарня №1</v>
      </c>
      <c r="F46" s="10">
        <v>803</v>
      </c>
      <c r="G46" s="1" t="str">
        <f>VLOOKUP(F46,surgeries_3500!A$2:B$80,2,FALSE)</f>
        <v>на венах</v>
      </c>
      <c r="H46" s="10">
        <v>25</v>
      </c>
      <c r="I46" s="10">
        <v>0</v>
      </c>
      <c r="J46" s="10">
        <v>0</v>
      </c>
      <c r="K46" s="10">
        <v>0</v>
      </c>
      <c r="L46" s="10">
        <v>8</v>
      </c>
    </row>
    <row r="47" spans="1:12" ht="12.75" customHeight="1">
      <c r="A47" s="1">
        <v>2017</v>
      </c>
      <c r="B47" s="1">
        <v>13</v>
      </c>
      <c r="C47" s="1" t="s">
        <v>590</v>
      </c>
      <c r="D47" s="10">
        <v>10402</v>
      </c>
      <c r="E47" s="1" t="str">
        <f>VLOOKUP(D47,hosp_names!H$2:I$19,2,FALSE)</f>
        <v>Мiська лiкарня №1</v>
      </c>
      <c r="F47" s="10">
        <v>804</v>
      </c>
      <c r="G47" s="1" t="str">
        <f>VLOOKUP(F47,surgeries_3500!A$2:B$80,2,FALSE)</f>
        <v>у тому числі венектомії при варикозному розширенні</v>
      </c>
      <c r="H47" s="10">
        <v>25</v>
      </c>
      <c r="I47" s="10">
        <v>0</v>
      </c>
      <c r="J47" s="10">
        <v>0</v>
      </c>
      <c r="K47" s="10">
        <v>0</v>
      </c>
      <c r="L47" s="10">
        <v>8</v>
      </c>
    </row>
    <row r="48" spans="1:12" ht="12.75" customHeight="1">
      <c r="A48" s="1">
        <v>2017</v>
      </c>
      <c r="B48" s="1">
        <v>13</v>
      </c>
      <c r="C48" s="1" t="s">
        <v>590</v>
      </c>
      <c r="D48" s="10">
        <v>10402</v>
      </c>
      <c r="E48" s="1" t="str">
        <f>VLOOKUP(D48,hosp_names!H$2:I$19,2,FALSE)</f>
        <v>Мiська лiкарня №1</v>
      </c>
      <c r="F48" s="10">
        <v>900</v>
      </c>
      <c r="G48" s="1" t="str">
        <f>VLOOKUP(F48,surgeries_3500!A$2:B$80,2,FALSE)</f>
        <v>Операції на органах травлення та черевної порожнини</v>
      </c>
      <c r="H48" s="10">
        <v>765</v>
      </c>
      <c r="I48" s="10">
        <v>51</v>
      </c>
      <c r="J48" s="10">
        <v>6</v>
      </c>
      <c r="K48" s="10">
        <v>0</v>
      </c>
      <c r="L48" s="10">
        <v>254</v>
      </c>
    </row>
    <row r="49" spans="1:12" ht="12.75" customHeight="1">
      <c r="A49" s="1">
        <v>2017</v>
      </c>
      <c r="B49" s="1">
        <v>13</v>
      </c>
      <c r="C49" s="1" t="s">
        <v>590</v>
      </c>
      <c r="D49" s="10">
        <v>10402</v>
      </c>
      <c r="E49" s="1" t="str">
        <f>VLOOKUP(D49,hosp_names!H$2:I$19,2,FALSE)</f>
        <v>Мiська лiкарня №1</v>
      </c>
      <c r="F49" s="10">
        <v>902</v>
      </c>
      <c r="G49" s="1" t="str">
        <f>VLOOKUP(F49,surgeries_3500!A$2:B$80,2,FALSE)</f>
        <v>на шлунку з приводу виразкової хвороби</v>
      </c>
      <c r="H49" s="10">
        <v>24</v>
      </c>
      <c r="I49" s="10">
        <v>0</v>
      </c>
      <c r="J49" s="10">
        <v>1</v>
      </c>
      <c r="K49" s="10">
        <v>0</v>
      </c>
      <c r="L49" s="10">
        <v>6</v>
      </c>
    </row>
    <row r="50" spans="1:12" ht="12.75" customHeight="1">
      <c r="A50" s="1">
        <v>2017</v>
      </c>
      <c r="B50" s="1">
        <v>13</v>
      </c>
      <c r="C50" s="1" t="s">
        <v>590</v>
      </c>
      <c r="D50" s="10">
        <v>10402</v>
      </c>
      <c r="E50" s="1" t="str">
        <f>VLOOKUP(D50,hosp_names!H$2:I$19,2,FALSE)</f>
        <v>Мiська лiкарня №1</v>
      </c>
      <c r="F50" s="10">
        <v>904</v>
      </c>
      <c r="G50" s="1" t="str">
        <f>VLOOKUP(F50,surgeries_3500!A$2:B$80,2,FALSE)</f>
        <v>холецистектомії при хронічних холециститах</v>
      </c>
      <c r="H50" s="10">
        <v>126</v>
      </c>
      <c r="I50" s="10">
        <v>0</v>
      </c>
      <c r="J50" s="10">
        <v>0</v>
      </c>
      <c r="K50" s="10">
        <v>0</v>
      </c>
      <c r="L50" s="10">
        <v>41</v>
      </c>
    </row>
    <row r="51" spans="1:12" ht="12.75" customHeight="1">
      <c r="A51" s="1">
        <v>2017</v>
      </c>
      <c r="B51" s="1">
        <v>13</v>
      </c>
      <c r="C51" s="1" t="s">
        <v>590</v>
      </c>
      <c r="D51" s="10">
        <v>10402</v>
      </c>
      <c r="E51" s="1" t="str">
        <f>VLOOKUP(D51,hosp_names!H$2:I$19,2,FALSE)</f>
        <v>Мiська лiкарня №1</v>
      </c>
      <c r="F51" s="10">
        <v>905</v>
      </c>
      <c r="G51" s="1" t="str">
        <f>VLOOKUP(F51,surgeries_3500!A$2:B$80,2,FALSE)</f>
        <v>у тому числі при жовчокам’яній хворобі</v>
      </c>
      <c r="H51" s="10">
        <v>126</v>
      </c>
      <c r="I51" s="10">
        <v>0</v>
      </c>
      <c r="J51" s="10">
        <v>0</v>
      </c>
      <c r="K51" s="10">
        <v>0</v>
      </c>
      <c r="L51" s="10">
        <v>41</v>
      </c>
    </row>
    <row r="52" spans="1:12" ht="12.75" customHeight="1">
      <c r="A52" s="1">
        <v>2017</v>
      </c>
      <c r="B52" s="1">
        <v>13</v>
      </c>
      <c r="C52" s="1" t="s">
        <v>590</v>
      </c>
      <c r="D52" s="10">
        <v>10402</v>
      </c>
      <c r="E52" s="1" t="str">
        <f>VLOOKUP(D52,hosp_names!H$2:I$19,2,FALSE)</f>
        <v>Мiська лiкарня №1</v>
      </c>
      <c r="F52" s="10">
        <v>907</v>
      </c>
      <c r="G52" s="1" t="str">
        <f>VLOOKUP(F52,surgeries_3500!A$2:B$80,2,FALSE)</f>
        <v>операції на підшлунковій залозі</v>
      </c>
      <c r="H52" s="10">
        <v>2</v>
      </c>
      <c r="I52" s="10">
        <v>0</v>
      </c>
      <c r="J52" s="10">
        <v>0</v>
      </c>
      <c r="K52" s="10">
        <v>0</v>
      </c>
      <c r="L52" s="10">
        <v>0</v>
      </c>
    </row>
    <row r="53" spans="1:12" ht="12.75" customHeight="1">
      <c r="A53" s="1">
        <v>2017</v>
      </c>
      <c r="B53" s="1">
        <v>13</v>
      </c>
      <c r="C53" s="1" t="s">
        <v>590</v>
      </c>
      <c r="D53" s="10">
        <v>10402</v>
      </c>
      <c r="E53" s="1" t="str">
        <f>VLOOKUP(D53,hosp_names!H$2:I$19,2,FALSE)</f>
        <v>Мiська лiкарня №1</v>
      </c>
      <c r="F53" s="10">
        <v>909</v>
      </c>
      <c r="G53" s="1" t="str">
        <f>VLOOKUP(F53,surgeries_3500!A$2:B$80,2,FALSE)</f>
        <v>операції з приводу незащемленої грижі</v>
      </c>
      <c r="H53" s="10">
        <v>229</v>
      </c>
      <c r="I53" s="10">
        <v>6</v>
      </c>
      <c r="J53" s="10">
        <v>0</v>
      </c>
      <c r="K53" s="10">
        <v>0</v>
      </c>
      <c r="L53" s="10">
        <v>74</v>
      </c>
    </row>
    <row r="54" spans="1:12" ht="12.75" customHeight="1">
      <c r="A54" s="1">
        <v>2017</v>
      </c>
      <c r="B54" s="1">
        <v>13</v>
      </c>
      <c r="C54" s="1" t="s">
        <v>590</v>
      </c>
      <c r="D54" s="10">
        <v>10402</v>
      </c>
      <c r="E54" s="1" t="str">
        <f>VLOOKUP(D54,hosp_names!H$2:I$19,2,FALSE)</f>
        <v>Мiська лiкарня №1</v>
      </c>
      <c r="F54" s="10">
        <v>910</v>
      </c>
      <c r="G54" s="1" t="str">
        <f>VLOOKUP(F54,surgeries_3500!A$2:B$80,2,FALSE)</f>
        <v>лапаротомії діагностичні</v>
      </c>
      <c r="H54" s="10">
        <v>2</v>
      </c>
      <c r="I54" s="10">
        <v>0</v>
      </c>
      <c r="J54" s="10">
        <v>0</v>
      </c>
      <c r="K54" s="10">
        <v>0</v>
      </c>
      <c r="L54" s="10">
        <v>0</v>
      </c>
    </row>
    <row r="55" spans="1:12" ht="12.75" customHeight="1">
      <c r="A55" s="1">
        <v>2017</v>
      </c>
      <c r="B55" s="1">
        <v>13</v>
      </c>
      <c r="C55" s="1" t="s">
        <v>590</v>
      </c>
      <c r="D55" s="10">
        <v>10402</v>
      </c>
      <c r="E55" s="1" t="str">
        <f>VLOOKUP(D55,hosp_names!H$2:I$19,2,FALSE)</f>
        <v>Мiська лiкарня №1</v>
      </c>
      <c r="F55" s="10">
        <v>1000</v>
      </c>
      <c r="G55" s="1" t="str">
        <f>VLOOKUP(F55,surgeries_3500!A$2:B$80,2,FALSE)</f>
        <v>Операції при непухлинних захворюваннях прямої кишки</v>
      </c>
      <c r="H55" s="10">
        <v>46</v>
      </c>
      <c r="I55" s="10">
        <v>0</v>
      </c>
      <c r="J55" s="10">
        <v>0</v>
      </c>
      <c r="K55" s="10">
        <v>0</v>
      </c>
      <c r="L55" s="10">
        <v>15</v>
      </c>
    </row>
    <row r="56" spans="1:12" ht="12.75" customHeight="1">
      <c r="A56" s="1">
        <v>2017</v>
      </c>
      <c r="B56" s="1">
        <v>13</v>
      </c>
      <c r="C56" s="1" t="s">
        <v>590</v>
      </c>
      <c r="D56" s="10">
        <v>10402</v>
      </c>
      <c r="E56" s="1" t="str">
        <f>VLOOKUP(D56,hosp_names!H$2:I$19,2,FALSE)</f>
        <v>Мiська лiкарня №1</v>
      </c>
      <c r="F56" s="10">
        <v>1300</v>
      </c>
      <c r="G56" s="1" t="str">
        <f>VLOOKUP(F56,surgeries_3500!A$2:B$80,2,FALSE)</f>
        <v>Операції на жіночих статевих органах</v>
      </c>
      <c r="H56" s="10">
        <v>2</v>
      </c>
      <c r="I56" s="10">
        <v>0</v>
      </c>
      <c r="J56" s="10">
        <v>0</v>
      </c>
      <c r="K56" s="10">
        <v>0</v>
      </c>
      <c r="L56" s="10">
        <v>0</v>
      </c>
    </row>
    <row r="57" spans="1:12" ht="12.75" customHeight="1">
      <c r="A57" s="1">
        <v>2017</v>
      </c>
      <c r="B57" s="1">
        <v>13</v>
      </c>
      <c r="C57" s="1" t="s">
        <v>590</v>
      </c>
      <c r="D57" s="10">
        <v>10402</v>
      </c>
      <c r="E57" s="1" t="str">
        <f>VLOOKUP(D57,hosp_names!H$2:I$19,2,FALSE)</f>
        <v>Мiська лiкарня №1</v>
      </c>
      <c r="F57" s="10">
        <v>1500</v>
      </c>
      <c r="G57" s="1" t="str">
        <f>VLOOKUP(F57,surgeries_3500!A$2:B$80,2,FALSE)</f>
        <v>Операції на кістково-м’язовій системі</v>
      </c>
      <c r="H57" s="10">
        <v>508</v>
      </c>
      <c r="I57" s="10">
        <v>78</v>
      </c>
      <c r="J57" s="10">
        <v>2</v>
      </c>
      <c r="K57" s="10">
        <v>0</v>
      </c>
      <c r="L57" s="10">
        <v>175</v>
      </c>
    </row>
    <row r="58" spans="1:12" ht="12.75" customHeight="1">
      <c r="A58" s="1">
        <v>2017</v>
      </c>
      <c r="B58" s="1">
        <v>13</v>
      </c>
      <c r="C58" s="1" t="s">
        <v>590</v>
      </c>
      <c r="D58" s="10">
        <v>10402</v>
      </c>
      <c r="E58" s="1" t="str">
        <f>VLOOKUP(D58,hosp_names!H$2:I$19,2,FALSE)</f>
        <v>Мiська лiкарня №1</v>
      </c>
      <c r="F58" s="10">
        <v>1501</v>
      </c>
      <c r="G58" s="1" t="str">
        <f>VLOOKUP(F58,surgeries_3500!A$2:B$80,2,FALSE)</f>
        <v>з них: на кістках і суглобах</v>
      </c>
      <c r="H58" s="10">
        <v>428</v>
      </c>
      <c r="I58" s="10">
        <v>0</v>
      </c>
      <c r="J58" s="10">
        <v>0</v>
      </c>
      <c r="K58" s="10">
        <v>0</v>
      </c>
      <c r="L58" s="10">
        <v>152</v>
      </c>
    </row>
    <row r="59" spans="1:12" ht="12.75" customHeight="1">
      <c r="A59" s="1">
        <v>2017</v>
      </c>
      <c r="B59" s="1">
        <v>13</v>
      </c>
      <c r="C59" s="1" t="s">
        <v>590</v>
      </c>
      <c r="D59" s="10">
        <v>10402</v>
      </c>
      <c r="E59" s="1" t="str">
        <f>VLOOKUP(D59,hosp_names!H$2:I$19,2,FALSE)</f>
        <v>Мiська лiкарня №1</v>
      </c>
      <c r="F59" s="10">
        <v>1502</v>
      </c>
      <c r="G59" s="1" t="str">
        <f>VLOOKUP(F59,surgeries_3500!A$2:B$80,2,FALSE)</f>
        <v>у тому числі ампутації кінцівок</v>
      </c>
      <c r="H59" s="10">
        <v>26</v>
      </c>
      <c r="I59" s="10">
        <v>0</v>
      </c>
      <c r="J59" s="10">
        <v>0</v>
      </c>
      <c r="K59" s="10">
        <v>0</v>
      </c>
      <c r="L59" s="10">
        <v>8</v>
      </c>
    </row>
    <row r="60" spans="1:12" ht="12.75" customHeight="1">
      <c r="A60" s="1">
        <v>2017</v>
      </c>
      <c r="B60" s="1">
        <v>13</v>
      </c>
      <c r="C60" s="1" t="s">
        <v>590</v>
      </c>
      <c r="D60" s="10">
        <v>10402</v>
      </c>
      <c r="E60" s="1" t="str">
        <f>VLOOKUP(D60,hosp_names!H$2:I$19,2,FALSE)</f>
        <v>Мiська лiкарня №1</v>
      </c>
      <c r="F60" s="10">
        <v>1503</v>
      </c>
      <c r="G60" s="1" t="str">
        <f>VLOOKUP(F60,surgeries_3500!A$2:B$80,2,FALSE)</f>
        <v>з них: при судинних захворюваннях</v>
      </c>
      <c r="H60" s="10">
        <v>26</v>
      </c>
      <c r="I60" s="10">
        <v>0</v>
      </c>
      <c r="J60" s="10">
        <v>0</v>
      </c>
      <c r="K60" s="10">
        <v>0</v>
      </c>
      <c r="L60" s="10">
        <v>8</v>
      </c>
    </row>
    <row r="61" spans="1:12" ht="12.75" customHeight="1">
      <c r="A61" s="1">
        <v>2017</v>
      </c>
      <c r="B61" s="1">
        <v>13</v>
      </c>
      <c r="C61" s="1" t="s">
        <v>590</v>
      </c>
      <c r="D61" s="10">
        <v>10402</v>
      </c>
      <c r="E61" s="1" t="str">
        <f>VLOOKUP(D61,hosp_names!H$2:I$19,2,FALSE)</f>
        <v>Мiська лiкарня №1</v>
      </c>
      <c r="F61" s="10">
        <v>1504</v>
      </c>
      <c r="G61" s="1" t="str">
        <f>VLOOKUP(F61,surgeries_3500!A$2:B$80,2,FALSE)</f>
        <v>у тому числі при цукровому діабеті</v>
      </c>
      <c r="H61" s="10">
        <v>7</v>
      </c>
      <c r="I61" s="10">
        <v>0</v>
      </c>
      <c r="J61" s="10">
        <v>0</v>
      </c>
      <c r="K61" s="10">
        <v>0</v>
      </c>
      <c r="L61" s="10">
        <v>2</v>
      </c>
    </row>
    <row r="62" spans="1:12" ht="12.75" customHeight="1">
      <c r="A62" s="1">
        <v>2017</v>
      </c>
      <c r="B62" s="1">
        <v>13</v>
      </c>
      <c r="C62" s="1" t="s">
        <v>590</v>
      </c>
      <c r="D62" s="10">
        <v>10402</v>
      </c>
      <c r="E62" s="1" t="str">
        <f>VLOOKUP(D62,hosp_names!H$2:I$19,2,FALSE)</f>
        <v>Мiська лiкарня №1</v>
      </c>
      <c r="F62" s="10">
        <v>1505</v>
      </c>
      <c r="G62" s="1" t="str">
        <f>VLOOKUP(F62,surgeries_3500!A$2:B$80,2,FALSE)</f>
        <v>з приводу ендопротезування суглобів (із рядка 15.1)</v>
      </c>
      <c r="H62" s="10">
        <v>21</v>
      </c>
      <c r="I62" s="10">
        <v>0</v>
      </c>
      <c r="J62" s="10">
        <v>0</v>
      </c>
      <c r="K62" s="10">
        <v>0</v>
      </c>
      <c r="L62" s="10">
        <v>7</v>
      </c>
    </row>
    <row r="63" spans="1:12" ht="12.75" customHeight="1">
      <c r="A63" s="1">
        <v>2017</v>
      </c>
      <c r="B63" s="1">
        <v>13</v>
      </c>
      <c r="C63" s="1" t="s">
        <v>590</v>
      </c>
      <c r="D63" s="10">
        <v>10402</v>
      </c>
      <c r="E63" s="1" t="str">
        <f>VLOOKUP(D63,hosp_names!H$2:I$19,2,FALSE)</f>
        <v>Мiська лiкарня №1</v>
      </c>
      <c r="F63" s="10">
        <v>1600</v>
      </c>
      <c r="G63" s="1" t="str">
        <f>VLOOKUP(F63,surgeries_3500!A$2:B$80,2,FALSE)</f>
        <v>Операції на молочній залозі</v>
      </c>
      <c r="H63" s="10">
        <v>3</v>
      </c>
      <c r="I63" s="10">
        <v>0</v>
      </c>
      <c r="J63" s="10">
        <v>0</v>
      </c>
      <c r="K63" s="10">
        <v>0</v>
      </c>
      <c r="L63" s="10">
        <v>0</v>
      </c>
    </row>
    <row r="64" spans="1:12" ht="12.75" customHeight="1">
      <c r="A64" s="1">
        <v>2017</v>
      </c>
      <c r="B64" s="1">
        <v>13</v>
      </c>
      <c r="C64" s="1" t="s">
        <v>590</v>
      </c>
      <c r="D64" s="10">
        <v>10402</v>
      </c>
      <c r="E64" s="1" t="str">
        <f>VLOOKUP(D64,hosp_names!H$2:I$19,2,FALSE)</f>
        <v>Мiська лiкарня №1</v>
      </c>
      <c r="F64" s="10">
        <v>1700</v>
      </c>
      <c r="G64" s="1" t="str">
        <f>VLOOKUP(F64,surgeries_3500!A$2:B$80,2,FALSE)</f>
        <v>Операції на шкірі та підшкірній клітковині</v>
      </c>
      <c r="H64" s="10">
        <v>335</v>
      </c>
      <c r="I64" s="10">
        <v>30</v>
      </c>
      <c r="J64" s="10">
        <v>4</v>
      </c>
      <c r="K64" s="10">
        <v>0</v>
      </c>
      <c r="L64" s="10">
        <v>111</v>
      </c>
    </row>
    <row r="65" spans="1:12" ht="12.75" customHeight="1">
      <c r="A65" s="1">
        <v>2017</v>
      </c>
      <c r="B65" s="1">
        <v>13</v>
      </c>
      <c r="C65" s="1" t="s">
        <v>590</v>
      </c>
      <c r="D65" s="10">
        <v>10402</v>
      </c>
      <c r="E65" s="1" t="str">
        <f>VLOOKUP(D65,hosp_names!H$2:I$19,2,FALSE)</f>
        <v>Мiська лiкарня №1</v>
      </c>
      <c r="F65" s="10">
        <v>1800</v>
      </c>
      <c r="G65" s="1" t="str">
        <f>VLOOKUP(F65,surgeries_3500!A$2:B$80,2,FALSE)</f>
        <v>Інші операції</v>
      </c>
      <c r="H65" s="10">
        <v>249</v>
      </c>
      <c r="I65" s="10">
        <v>12</v>
      </c>
      <c r="J65" s="10">
        <v>5</v>
      </c>
      <c r="K65" s="10">
        <v>0</v>
      </c>
      <c r="L65" s="10">
        <v>82</v>
      </c>
    </row>
    <row r="66" spans="1:12" ht="12.75" customHeight="1">
      <c r="A66" s="1">
        <v>2017</v>
      </c>
      <c r="B66" s="1">
        <v>13</v>
      </c>
      <c r="C66" s="1" t="s">
        <v>590</v>
      </c>
      <c r="D66" s="10">
        <v>10402</v>
      </c>
      <c r="E66" s="1" t="str">
        <f>VLOOKUP(D66,hosp_names!H$2:I$19,2,FALSE)</f>
        <v>Мiська лiкарня №1</v>
      </c>
      <c r="F66" s="10">
        <v>1801</v>
      </c>
      <c r="G66" s="1" t="str">
        <f>VLOOKUP(F66,surgeries_3500!A$2:B$80,2,FALSE)</f>
        <v>з них: з приводу хвороб ротової порожнини, залоз та щелеп</v>
      </c>
      <c r="H66" s="10">
        <v>54</v>
      </c>
      <c r="I66" s="10">
        <v>0</v>
      </c>
      <c r="J66" s="10">
        <v>0</v>
      </c>
      <c r="K66" s="10">
        <v>0</v>
      </c>
      <c r="L66" s="10">
        <v>12</v>
      </c>
    </row>
    <row r="67" spans="1:12" ht="12.75" customHeight="1">
      <c r="A67" s="1">
        <v>2017</v>
      </c>
      <c r="B67" s="1">
        <v>13</v>
      </c>
      <c r="C67" s="1" t="s">
        <v>590</v>
      </c>
      <c r="D67" s="10">
        <v>0</v>
      </c>
      <c r="E67" s="1" t="str">
        <f>VLOOKUP(D67,hosp_names!H$2:I$19,2,FALSE)</f>
        <v>зведена</v>
      </c>
      <c r="F67" s="10">
        <v>100</v>
      </c>
      <c r="G67" s="1" t="str">
        <f>VLOOKUP(F67,surgeries_3500!A$2:B$80,2,FALSE)</f>
        <v>Усього операцій у тому числі:</v>
      </c>
      <c r="H67" s="10">
        <v>4989</v>
      </c>
      <c r="I67" s="10">
        <v>313</v>
      </c>
      <c r="J67" s="10">
        <v>29</v>
      </c>
      <c r="K67" s="10">
        <v>0</v>
      </c>
      <c r="L67" s="10">
        <v>1484</v>
      </c>
    </row>
    <row r="68" spans="1:12" ht="12.75" customHeight="1">
      <c r="A68" s="1">
        <v>2017</v>
      </c>
      <c r="B68" s="1">
        <v>13</v>
      </c>
      <c r="C68" s="1" t="s">
        <v>590</v>
      </c>
      <c r="D68" s="10">
        <v>0</v>
      </c>
      <c r="E68" s="1" t="str">
        <f>VLOOKUP(D68,hosp_names!H$2:I$19,2,FALSE)</f>
        <v>зведена</v>
      </c>
      <c r="F68" s="10">
        <v>200</v>
      </c>
      <c r="G68" s="1" t="str">
        <f>VLOOKUP(F68,surgeries_3500!A$2:B$80,2,FALSE)</f>
        <v>Операції на нервовій системі</v>
      </c>
      <c r="H68" s="10">
        <v>44</v>
      </c>
      <c r="I68" s="10">
        <v>0</v>
      </c>
      <c r="J68" s="10">
        <v>10</v>
      </c>
      <c r="K68" s="10">
        <v>0</v>
      </c>
      <c r="L68" s="10">
        <v>15</v>
      </c>
    </row>
    <row r="69" spans="1:12" ht="12.75" customHeight="1">
      <c r="A69" s="1">
        <v>2017</v>
      </c>
      <c r="B69" s="1">
        <v>13</v>
      </c>
      <c r="C69" s="1" t="s">
        <v>590</v>
      </c>
      <c r="D69" s="10">
        <v>0</v>
      </c>
      <c r="E69" s="1" t="str">
        <f>VLOOKUP(D69,hosp_names!H$2:I$19,2,FALSE)</f>
        <v>зведена</v>
      </c>
      <c r="F69" s="10">
        <v>201</v>
      </c>
      <c r="G69" s="1" t="str">
        <f>VLOOKUP(F69,surgeries_3500!A$2:B$80,2,FALSE)</f>
        <v>з них: на головному мозку</v>
      </c>
      <c r="H69" s="10">
        <v>44</v>
      </c>
      <c r="I69" s="10">
        <v>0</v>
      </c>
      <c r="J69" s="10">
        <v>10</v>
      </c>
      <c r="K69" s="10">
        <v>0</v>
      </c>
      <c r="L69" s="10">
        <v>15</v>
      </c>
    </row>
    <row r="70" spans="1:12" ht="12.75" customHeight="1">
      <c r="A70" s="1">
        <v>2017</v>
      </c>
      <c r="B70" s="1">
        <v>13</v>
      </c>
      <c r="C70" s="1" t="s">
        <v>590</v>
      </c>
      <c r="D70" s="10">
        <v>0</v>
      </c>
      <c r="E70" s="1" t="str">
        <f>VLOOKUP(D70,hosp_names!H$2:I$19,2,FALSE)</f>
        <v>зведена</v>
      </c>
      <c r="F70" s="10">
        <v>400</v>
      </c>
      <c r="G70" s="1" t="str">
        <f>VLOOKUP(F70,surgeries_3500!A$2:B$80,2,FALSE)</f>
        <v>Операції на органах зору</v>
      </c>
      <c r="H70" s="10">
        <v>519</v>
      </c>
      <c r="I70" s="10">
        <v>0</v>
      </c>
      <c r="J70" s="10">
        <v>0</v>
      </c>
      <c r="K70" s="10">
        <v>0</v>
      </c>
      <c r="L70" s="10">
        <v>163</v>
      </c>
    </row>
    <row r="71" spans="1:12" ht="12.75" customHeight="1">
      <c r="A71" s="1">
        <v>2017</v>
      </c>
      <c r="B71" s="1">
        <v>13</v>
      </c>
      <c r="C71" s="1" t="s">
        <v>590</v>
      </c>
      <c r="D71" s="10">
        <v>0</v>
      </c>
      <c r="E71" s="1" t="str">
        <f>VLOOKUP(D71,hosp_names!H$2:I$19,2,FALSE)</f>
        <v>зведена</v>
      </c>
      <c r="F71" s="10">
        <v>401</v>
      </c>
      <c r="G71" s="1" t="str">
        <f>VLOOKUP(F71,surgeries_3500!A$2:B$80,2,FALSE)</f>
        <v>з них з приводу: глаукоми</v>
      </c>
      <c r="H71" s="10">
        <v>10</v>
      </c>
      <c r="I71" s="10">
        <v>0</v>
      </c>
      <c r="J71" s="10">
        <v>0</v>
      </c>
      <c r="K71" s="10">
        <v>0</v>
      </c>
      <c r="L71" s="10">
        <v>3</v>
      </c>
    </row>
    <row r="72" spans="1:12" ht="12.75" customHeight="1">
      <c r="A72" s="1">
        <v>2017</v>
      </c>
      <c r="B72" s="1">
        <v>13</v>
      </c>
      <c r="C72" s="1" t="s">
        <v>590</v>
      </c>
      <c r="D72" s="10">
        <v>0</v>
      </c>
      <c r="E72" s="1" t="str">
        <f>VLOOKUP(D72,hosp_names!H$2:I$19,2,FALSE)</f>
        <v>зведена</v>
      </c>
      <c r="F72" s="10">
        <v>402</v>
      </c>
      <c r="G72" s="1" t="str">
        <f>VLOOKUP(F72,surgeries_3500!A$2:B$80,2,FALSE)</f>
        <v>енукліації</v>
      </c>
      <c r="H72" s="10">
        <v>4</v>
      </c>
      <c r="I72" s="10">
        <v>0</v>
      </c>
      <c r="J72" s="10">
        <v>0</v>
      </c>
      <c r="K72" s="10">
        <v>0</v>
      </c>
      <c r="L72" s="10">
        <v>0</v>
      </c>
    </row>
    <row r="73" spans="1:12" ht="12.75" customHeight="1">
      <c r="A73" s="1">
        <v>2017</v>
      </c>
      <c r="B73" s="1">
        <v>13</v>
      </c>
      <c r="C73" s="1" t="s">
        <v>590</v>
      </c>
      <c r="D73" s="10">
        <v>0</v>
      </c>
      <c r="E73" s="1" t="str">
        <f>VLOOKUP(D73,hosp_names!H$2:I$19,2,FALSE)</f>
        <v>зведена</v>
      </c>
      <c r="F73" s="10">
        <v>403</v>
      </c>
      <c r="G73" s="1" t="str">
        <f>VLOOKUP(F73,surgeries_3500!A$2:B$80,2,FALSE)</f>
        <v>катаракти</v>
      </c>
      <c r="H73" s="10">
        <v>426</v>
      </c>
      <c r="I73" s="10">
        <v>0</v>
      </c>
      <c r="J73" s="10">
        <v>0</v>
      </c>
      <c r="K73" s="10">
        <v>0</v>
      </c>
      <c r="L73" s="10">
        <v>119</v>
      </c>
    </row>
    <row r="74" spans="1:12" ht="12.75" customHeight="1">
      <c r="A74" s="1">
        <v>2017</v>
      </c>
      <c r="B74" s="1">
        <v>13</v>
      </c>
      <c r="C74" s="1" t="s">
        <v>590</v>
      </c>
      <c r="D74" s="10">
        <v>0</v>
      </c>
      <c r="E74" s="1" t="str">
        <f>VLOOKUP(D74,hosp_names!H$2:I$19,2,FALSE)</f>
        <v>зведена</v>
      </c>
      <c r="F74" s="10">
        <v>404</v>
      </c>
      <c r="G74" s="1" t="str">
        <f>VLOOKUP(F74,surgeries_3500!A$2:B$80,2,FALSE)</f>
        <v>у тому числі з імплантацією штучного кришталика</v>
      </c>
      <c r="H74" s="10">
        <v>426</v>
      </c>
      <c r="I74" s="10">
        <v>0</v>
      </c>
      <c r="J74" s="10">
        <v>0</v>
      </c>
      <c r="K74" s="10">
        <v>0</v>
      </c>
      <c r="L74" s="10">
        <v>119</v>
      </c>
    </row>
    <row r="75" spans="1:12" ht="12.75" customHeight="1">
      <c r="A75" s="1">
        <v>2017</v>
      </c>
      <c r="B75" s="1">
        <v>13</v>
      </c>
      <c r="C75" s="1" t="s">
        <v>590</v>
      </c>
      <c r="D75" s="10">
        <v>0</v>
      </c>
      <c r="E75" s="1" t="str">
        <f>VLOOKUP(D75,hosp_names!H$2:I$19,2,FALSE)</f>
        <v>зведена</v>
      </c>
      <c r="F75" s="10">
        <v>405</v>
      </c>
      <c r="G75" s="1" t="str">
        <f>VLOOKUP(F75,surgeries_3500!A$2:B$80,2,FALSE)</f>
        <v>на роговиці ока</v>
      </c>
      <c r="H75" s="10">
        <v>43</v>
      </c>
      <c r="I75" s="10">
        <v>0</v>
      </c>
      <c r="J75" s="10">
        <v>0</v>
      </c>
      <c r="K75" s="10">
        <v>0</v>
      </c>
      <c r="L75" s="10">
        <v>21</v>
      </c>
    </row>
    <row r="76" spans="1:12" ht="12.75" customHeight="1">
      <c r="A76" s="1">
        <v>2017</v>
      </c>
      <c r="B76" s="1">
        <v>13</v>
      </c>
      <c r="C76" s="1" t="s">
        <v>590</v>
      </c>
      <c r="D76" s="10">
        <v>0</v>
      </c>
      <c r="E76" s="1" t="str">
        <f>VLOOKUP(D76,hosp_names!H$2:I$19,2,FALSE)</f>
        <v>зведена</v>
      </c>
      <c r="F76" s="10">
        <v>500</v>
      </c>
      <c r="G76" s="1" t="str">
        <f>VLOOKUP(F76,surgeries_3500!A$2:B$80,2,FALSE)</f>
        <v>Операції на органах вуха, горла, носа</v>
      </c>
      <c r="H76" s="10">
        <v>513</v>
      </c>
      <c r="I76" s="10">
        <v>140</v>
      </c>
      <c r="J76" s="10">
        <v>0</v>
      </c>
      <c r="K76" s="10">
        <v>0</v>
      </c>
      <c r="L76" s="10">
        <v>150</v>
      </c>
    </row>
    <row r="77" spans="1:12" ht="12.75" customHeight="1">
      <c r="A77" s="1">
        <v>2017</v>
      </c>
      <c r="B77" s="1">
        <v>13</v>
      </c>
      <c r="C77" s="1" t="s">
        <v>590</v>
      </c>
      <c r="D77" s="10">
        <v>0</v>
      </c>
      <c r="E77" s="1" t="str">
        <f>VLOOKUP(D77,hosp_names!H$2:I$19,2,FALSE)</f>
        <v>зведена</v>
      </c>
      <c r="F77" s="10">
        <v>501</v>
      </c>
      <c r="G77" s="1" t="str">
        <f>VLOOKUP(F77,surgeries_3500!A$2:B$80,2,FALSE)</f>
        <v>з них: на вусі</v>
      </c>
      <c r="H77" s="10">
        <v>30</v>
      </c>
      <c r="I77" s="10">
        <v>13</v>
      </c>
      <c r="J77" s="10">
        <v>0</v>
      </c>
      <c r="K77" s="10">
        <v>0</v>
      </c>
      <c r="L77" s="10">
        <v>8</v>
      </c>
    </row>
    <row r="78" spans="1:12" ht="12.75" customHeight="1">
      <c r="A78" s="1">
        <v>2017</v>
      </c>
      <c r="B78" s="1">
        <v>13</v>
      </c>
      <c r="C78" s="1" t="s">
        <v>590</v>
      </c>
      <c r="D78" s="10">
        <v>0</v>
      </c>
      <c r="E78" s="1" t="str">
        <f>VLOOKUP(D78,hosp_names!H$2:I$19,2,FALSE)</f>
        <v>зведена</v>
      </c>
      <c r="F78" s="10">
        <v>502</v>
      </c>
      <c r="G78" s="1" t="str">
        <f>VLOOKUP(F78,surgeries_3500!A$2:B$80,2,FALSE)</f>
        <v>на мигдаликах та аденоїдах</v>
      </c>
      <c r="H78" s="10">
        <v>186</v>
      </c>
      <c r="I78" s="10">
        <v>89</v>
      </c>
      <c r="J78" s="10">
        <v>0</v>
      </c>
      <c r="K78" s="10">
        <v>0</v>
      </c>
      <c r="L78" s="10">
        <v>68</v>
      </c>
    </row>
    <row r="79" spans="1:12" ht="12.75" customHeight="1">
      <c r="A79" s="1">
        <v>2017</v>
      </c>
      <c r="B79" s="1">
        <v>13</v>
      </c>
      <c r="C79" s="1" t="s">
        <v>590</v>
      </c>
      <c r="D79" s="10">
        <v>0</v>
      </c>
      <c r="E79" s="1" t="str">
        <f>VLOOKUP(D79,hosp_names!H$2:I$19,2,FALSE)</f>
        <v>зведена</v>
      </c>
      <c r="F79" s="10">
        <v>800</v>
      </c>
      <c r="G79" s="1" t="str">
        <f>VLOOKUP(F79,surgeries_3500!A$2:B$80,2,FALSE)</f>
        <v>Операції на судинах</v>
      </c>
      <c r="H79" s="10">
        <v>42</v>
      </c>
      <c r="I79" s="10">
        <v>0</v>
      </c>
      <c r="J79" s="10">
        <v>0</v>
      </c>
      <c r="K79" s="10">
        <v>0</v>
      </c>
      <c r="L79" s="10">
        <v>8</v>
      </c>
    </row>
    <row r="80" spans="1:12" ht="12.75" customHeight="1">
      <c r="A80" s="1">
        <v>2017</v>
      </c>
      <c r="B80" s="1">
        <v>13</v>
      </c>
      <c r="C80" s="1" t="s">
        <v>590</v>
      </c>
      <c r="D80" s="10">
        <v>0</v>
      </c>
      <c r="E80" s="1" t="str">
        <f>VLOOKUP(D80,hosp_names!H$2:I$20,2,FALSE)</f>
        <v>зведена</v>
      </c>
      <c r="F80" s="10">
        <v>801</v>
      </c>
      <c r="G80" s="1" t="str">
        <f>VLOOKUP(F80,surgeries_3500!A$2:B$80,2,FALSE)</f>
        <v>з них: на артеріях</v>
      </c>
      <c r="H80" s="10">
        <v>3</v>
      </c>
      <c r="I80" s="10">
        <v>0</v>
      </c>
      <c r="J80" s="10">
        <v>0</v>
      </c>
      <c r="K80" s="10">
        <v>0</v>
      </c>
      <c r="L80" s="10">
        <v>0</v>
      </c>
    </row>
    <row r="81" spans="1:12" ht="12.75" customHeight="1">
      <c r="A81" s="1">
        <v>2017</v>
      </c>
      <c r="B81" s="1">
        <v>13</v>
      </c>
      <c r="C81" s="1" t="s">
        <v>590</v>
      </c>
      <c r="D81" s="10">
        <v>0</v>
      </c>
      <c r="E81" s="1" t="str">
        <f>VLOOKUP(D81,hosp_names!H$2:I$20,2,FALSE)</f>
        <v>зведена</v>
      </c>
      <c r="F81" s="10">
        <v>803</v>
      </c>
      <c r="G81" s="1" t="str">
        <f>VLOOKUP(F81,surgeries_3500!A$2:B$80,2,FALSE)</f>
        <v>на венах</v>
      </c>
      <c r="H81" s="10">
        <v>39</v>
      </c>
      <c r="I81" s="10">
        <v>0</v>
      </c>
      <c r="J81" s="10">
        <v>0</v>
      </c>
      <c r="K81" s="10">
        <v>0</v>
      </c>
      <c r="L81" s="10">
        <v>8</v>
      </c>
    </row>
    <row r="82" spans="1:12" ht="12.75" customHeight="1">
      <c r="A82" s="1">
        <v>2017</v>
      </c>
      <c r="B82" s="1">
        <v>13</v>
      </c>
      <c r="C82" s="1" t="s">
        <v>590</v>
      </c>
      <c r="D82" s="10">
        <v>0</v>
      </c>
      <c r="E82" s="1" t="str">
        <f>VLOOKUP(D82,hosp_names!H$2:I$20,2,FALSE)</f>
        <v>зведена</v>
      </c>
      <c r="F82" s="10">
        <v>804</v>
      </c>
      <c r="G82" s="1" t="str">
        <f>VLOOKUP(F82,surgeries_3500!A$2:B$80,2,FALSE)</f>
        <v>у тому числі венектомії при варикозному розширенні</v>
      </c>
      <c r="H82" s="10">
        <v>39</v>
      </c>
      <c r="I82" s="10">
        <v>0</v>
      </c>
      <c r="J82" s="10">
        <v>0</v>
      </c>
      <c r="K82" s="10">
        <v>0</v>
      </c>
      <c r="L82" s="10">
        <v>8</v>
      </c>
    </row>
    <row r="83" spans="1:12" ht="12.75" customHeight="1">
      <c r="A83" s="1">
        <v>2017</v>
      </c>
      <c r="B83" s="1">
        <v>13</v>
      </c>
      <c r="C83" s="1" t="s">
        <v>590</v>
      </c>
      <c r="D83" s="10">
        <v>0</v>
      </c>
      <c r="E83" s="1" t="str">
        <f>VLOOKUP(D83,hosp_names!H$2:I$20,2,FALSE)</f>
        <v>зведена</v>
      </c>
      <c r="F83" s="10">
        <v>900</v>
      </c>
      <c r="G83" s="1" t="str">
        <f>VLOOKUP(F83,surgeries_3500!A$2:B$80,2,FALSE)</f>
        <v>Операції на органах травлення та черевної порожнини</v>
      </c>
      <c r="H83" s="10">
        <v>847</v>
      </c>
      <c r="I83" s="10">
        <v>51</v>
      </c>
      <c r="J83" s="10">
        <v>6</v>
      </c>
      <c r="K83" s="10">
        <v>0</v>
      </c>
      <c r="L83" s="10">
        <v>263</v>
      </c>
    </row>
    <row r="84" spans="1:12" ht="12.75" customHeight="1">
      <c r="A84" s="1">
        <v>2017</v>
      </c>
      <c r="B84" s="1">
        <v>13</v>
      </c>
      <c r="C84" s="1" t="s">
        <v>590</v>
      </c>
      <c r="D84" s="10">
        <v>0</v>
      </c>
      <c r="E84" s="1" t="str">
        <f>VLOOKUP(D84,hosp_names!H$2:I$20,2,FALSE)</f>
        <v>зведена</v>
      </c>
      <c r="F84" s="10">
        <v>902</v>
      </c>
      <c r="G84" s="1" t="str">
        <f>VLOOKUP(F84,surgeries_3500!A$2:B$80,2,FALSE)</f>
        <v>на шлунку з приводу виразкової хвороби</v>
      </c>
      <c r="H84" s="10">
        <v>24</v>
      </c>
      <c r="I84" s="10">
        <v>0</v>
      </c>
      <c r="J84" s="10">
        <v>1</v>
      </c>
      <c r="K84" s="10">
        <v>0</v>
      </c>
      <c r="L84" s="10">
        <v>6</v>
      </c>
    </row>
    <row r="85" spans="1:12" ht="12.75" customHeight="1">
      <c r="A85" s="1">
        <v>2017</v>
      </c>
      <c r="B85" s="1">
        <v>13</v>
      </c>
      <c r="C85" s="1" t="s">
        <v>590</v>
      </c>
      <c r="D85" s="10">
        <v>0</v>
      </c>
      <c r="E85" s="1" t="str">
        <f>VLOOKUP(D85,hosp_names!H$2:I$20,2,FALSE)</f>
        <v>зведена</v>
      </c>
      <c r="F85" s="10">
        <v>904</v>
      </c>
      <c r="G85" s="1" t="str">
        <f>VLOOKUP(F85,surgeries_3500!A$2:B$80,2,FALSE)</f>
        <v>холецистектомії при хронічних холециститах</v>
      </c>
      <c r="H85" s="10">
        <v>126</v>
      </c>
      <c r="I85" s="10">
        <v>0</v>
      </c>
      <c r="J85" s="10">
        <v>0</v>
      </c>
      <c r="K85" s="10">
        <v>0</v>
      </c>
      <c r="L85" s="10">
        <v>41</v>
      </c>
    </row>
    <row r="86" spans="1:12" ht="12.75" customHeight="1">
      <c r="A86" s="1">
        <v>2017</v>
      </c>
      <c r="B86" s="1">
        <v>13</v>
      </c>
      <c r="C86" s="1" t="s">
        <v>590</v>
      </c>
      <c r="D86" s="10">
        <v>0</v>
      </c>
      <c r="E86" s="1" t="str">
        <f>VLOOKUP(D86,hosp_names!H$2:I$20,2,FALSE)</f>
        <v>зведена</v>
      </c>
      <c r="F86" s="10">
        <v>905</v>
      </c>
      <c r="G86" s="1" t="str">
        <f>VLOOKUP(F86,surgeries_3500!A$2:B$80,2,FALSE)</f>
        <v>у тому числі при жовчокам’яній хворобі</v>
      </c>
      <c r="H86" s="10">
        <v>126</v>
      </c>
      <c r="I86" s="10">
        <v>0</v>
      </c>
      <c r="J86" s="10">
        <v>0</v>
      </c>
      <c r="K86" s="10">
        <v>0</v>
      </c>
      <c r="L86" s="10">
        <v>41</v>
      </c>
    </row>
    <row r="87" spans="1:12" ht="12.75" customHeight="1">
      <c r="A87" s="1">
        <v>2017</v>
      </c>
      <c r="B87" s="1">
        <v>13</v>
      </c>
      <c r="C87" s="1" t="s">
        <v>590</v>
      </c>
      <c r="D87" s="10">
        <v>0</v>
      </c>
      <c r="E87" s="1" t="str">
        <f>VLOOKUP(D87,hosp_names!H$2:I$20,2,FALSE)</f>
        <v>зведена</v>
      </c>
      <c r="F87" s="10">
        <v>907</v>
      </c>
      <c r="G87" s="1" t="str">
        <f>VLOOKUP(F87,surgeries_3500!A$2:B$80,2,FALSE)</f>
        <v>операції на підшлунковій залозі</v>
      </c>
      <c r="H87" s="10">
        <v>2</v>
      </c>
      <c r="I87" s="10">
        <v>0</v>
      </c>
      <c r="J87" s="10">
        <v>0</v>
      </c>
      <c r="K87" s="10">
        <v>0</v>
      </c>
      <c r="L87" s="10">
        <v>0</v>
      </c>
    </row>
    <row r="88" spans="1:12" ht="12.75" customHeight="1">
      <c r="A88" s="1">
        <v>2017</v>
      </c>
      <c r="B88" s="1">
        <v>13</v>
      </c>
      <c r="C88" s="1" t="s">
        <v>590</v>
      </c>
      <c r="D88" s="10">
        <v>0</v>
      </c>
      <c r="E88" s="1" t="str">
        <f>VLOOKUP(D88,hosp_names!H$2:I$20,2,FALSE)</f>
        <v>зведена</v>
      </c>
      <c r="F88" s="10">
        <v>909</v>
      </c>
      <c r="G88" s="1" t="str">
        <f>VLOOKUP(F88,surgeries_3500!A$2:B$80,2,FALSE)</f>
        <v>операції з приводу незащемленої грижі</v>
      </c>
      <c r="H88" s="10">
        <v>253</v>
      </c>
      <c r="I88" s="10">
        <v>6</v>
      </c>
      <c r="J88" s="10">
        <v>0</v>
      </c>
      <c r="K88" s="10">
        <v>0</v>
      </c>
      <c r="L88" s="10">
        <v>74</v>
      </c>
    </row>
    <row r="89" spans="1:12" ht="12.75" customHeight="1">
      <c r="A89" s="1">
        <v>2017</v>
      </c>
      <c r="B89" s="1">
        <v>13</v>
      </c>
      <c r="C89" s="1" t="s">
        <v>590</v>
      </c>
      <c r="D89" s="10">
        <v>0</v>
      </c>
      <c r="E89" s="1" t="str">
        <f>VLOOKUP(D89,hosp_names!H$2:I$20,2,FALSE)</f>
        <v>зведена</v>
      </c>
      <c r="F89" s="10">
        <v>910</v>
      </c>
      <c r="G89" s="1" t="str">
        <f>VLOOKUP(F89,surgeries_3500!A$2:B$80,2,FALSE)</f>
        <v>лапаротомії діагностичні</v>
      </c>
      <c r="H89" s="10">
        <v>2</v>
      </c>
      <c r="I89" s="10">
        <v>0</v>
      </c>
      <c r="J89" s="10">
        <v>0</v>
      </c>
      <c r="K89" s="10">
        <v>0</v>
      </c>
      <c r="L89" s="10">
        <v>0</v>
      </c>
    </row>
    <row r="90" spans="1:12" ht="12.75" customHeight="1">
      <c r="A90" s="1">
        <v>2017</v>
      </c>
      <c r="B90" s="1">
        <v>13</v>
      </c>
      <c r="C90" s="1" t="s">
        <v>590</v>
      </c>
      <c r="D90" s="10">
        <v>0</v>
      </c>
      <c r="E90" s="1" t="str">
        <f>VLOOKUP(D90,hosp_names!H$2:I$20,2,FALSE)</f>
        <v>зведена</v>
      </c>
      <c r="F90" s="10">
        <v>1000</v>
      </c>
      <c r="G90" s="1" t="str">
        <f>VLOOKUP(F90,surgeries_3500!A$2:B$80,2,FALSE)</f>
        <v>Операції при непухлинних захворюваннях прямої кишки</v>
      </c>
      <c r="H90" s="10">
        <v>46</v>
      </c>
      <c r="I90" s="10">
        <v>0</v>
      </c>
      <c r="J90" s="10">
        <v>0</v>
      </c>
      <c r="K90" s="10">
        <v>0</v>
      </c>
      <c r="L90" s="10">
        <v>15</v>
      </c>
    </row>
    <row r="91" spans="1:12" ht="12.75" customHeight="1">
      <c r="A91" s="1">
        <v>2017</v>
      </c>
      <c r="B91" s="1">
        <v>13</v>
      </c>
      <c r="C91" s="1" t="s">
        <v>590</v>
      </c>
      <c r="D91" s="10">
        <v>0</v>
      </c>
      <c r="E91" s="1" t="str">
        <f>VLOOKUP(D91,hosp_names!H$2:I$20,2,FALSE)</f>
        <v>зведена</v>
      </c>
      <c r="F91" s="10">
        <v>1300</v>
      </c>
      <c r="G91" s="1" t="str">
        <f>VLOOKUP(F91,surgeries_3500!A$2:B$80,2,FALSE)</f>
        <v>Операції на жіночих статевих органах</v>
      </c>
      <c r="H91" s="10">
        <v>1146</v>
      </c>
      <c r="I91" s="10">
        <v>0</v>
      </c>
      <c r="J91" s="10">
        <v>1</v>
      </c>
      <c r="K91" s="10">
        <v>0</v>
      </c>
      <c r="L91" s="10">
        <v>309</v>
      </c>
    </row>
    <row r="92" spans="1:12" ht="12.75" customHeight="1">
      <c r="A92" s="1">
        <v>2017</v>
      </c>
      <c r="B92" s="1">
        <v>13</v>
      </c>
      <c r="C92" s="1" t="s">
        <v>590</v>
      </c>
      <c r="D92" s="10">
        <v>0</v>
      </c>
      <c r="E92" s="1" t="str">
        <f>VLOOKUP(D92,hosp_names!H$2:I$20,2,FALSE)</f>
        <v>зведена</v>
      </c>
      <c r="F92" s="10">
        <v>1301</v>
      </c>
      <c r="G92" s="1" t="str">
        <f>VLOOKUP(F92,surgeries_3500!A$2:B$80,2,FALSE)</f>
        <v>з них: вишкрібання матки (крім штучного переривання вагітності)</v>
      </c>
      <c r="H92" s="10">
        <v>433</v>
      </c>
      <c r="I92" s="10">
        <v>0</v>
      </c>
      <c r="J92" s="10">
        <v>0</v>
      </c>
      <c r="K92" s="10">
        <v>0</v>
      </c>
      <c r="L92" s="10">
        <v>84</v>
      </c>
    </row>
    <row r="93" spans="1:12" ht="12.75" customHeight="1">
      <c r="A93" s="1">
        <v>2017</v>
      </c>
      <c r="B93" s="1">
        <v>13</v>
      </c>
      <c r="C93" s="1" t="s">
        <v>590</v>
      </c>
      <c r="D93" s="10">
        <v>0</v>
      </c>
      <c r="E93" s="1" t="str">
        <f>VLOOKUP(D93,hosp_names!H$2:I$20,2,FALSE)</f>
        <v>зведена</v>
      </c>
      <c r="F93" s="10">
        <v>1400</v>
      </c>
      <c r="G93" s="1" t="str">
        <f>VLOOKUP(F93,surgeries_3500!A$2:B$80,2,FALSE)</f>
        <v>Акушерські операції</v>
      </c>
      <c r="H93" s="10">
        <v>485</v>
      </c>
      <c r="I93" s="10">
        <v>0</v>
      </c>
      <c r="J93" s="10">
        <v>0</v>
      </c>
      <c r="K93" s="10">
        <v>0</v>
      </c>
      <c r="L93" s="10">
        <v>138</v>
      </c>
    </row>
    <row r="94" spans="1:12" ht="12.75" customHeight="1">
      <c r="A94" s="1">
        <v>2017</v>
      </c>
      <c r="B94" s="1">
        <v>13</v>
      </c>
      <c r="C94" s="1" t="s">
        <v>590</v>
      </c>
      <c r="D94" s="10">
        <v>0</v>
      </c>
      <c r="E94" s="1" t="str">
        <f>VLOOKUP(D94,hosp_names!H$2:I$20,2,FALSE)</f>
        <v>зведена</v>
      </c>
      <c r="F94" s="10">
        <v>1403</v>
      </c>
      <c r="G94" s="1" t="str">
        <f>VLOOKUP(F94,surgeries_3500!A$2:B$80,2,FALSE)</f>
        <v>кесарів розтин (крім малих піхвових)</v>
      </c>
      <c r="H94" s="10">
        <v>190</v>
      </c>
      <c r="I94" s="10">
        <v>0</v>
      </c>
      <c r="J94" s="10">
        <v>0</v>
      </c>
      <c r="K94" s="10">
        <v>0</v>
      </c>
      <c r="L94" s="10">
        <v>67</v>
      </c>
    </row>
    <row r="95" spans="1:12" ht="12.75" customHeight="1">
      <c r="A95" s="1">
        <v>2017</v>
      </c>
      <c r="B95" s="1">
        <v>13</v>
      </c>
      <c r="C95" s="1" t="s">
        <v>590</v>
      </c>
      <c r="D95" s="10">
        <v>0</v>
      </c>
      <c r="E95" s="1" t="str">
        <f>VLOOKUP(D95,hosp_names!H$2:I$20,2,FALSE)</f>
        <v>зведена</v>
      </c>
      <c r="F95" s="10">
        <v>1406</v>
      </c>
      <c r="G95" s="1" t="str">
        <f>VLOOKUP(F95,surgeries_3500!A$2:B$80,2,FALSE)</f>
        <v>інші вишкрібання матки, які пов’язані з вагітністю (крім штучного переривання вагітності)</v>
      </c>
      <c r="H95" s="10">
        <v>164</v>
      </c>
      <c r="I95" s="10">
        <v>0</v>
      </c>
      <c r="J95" s="10">
        <v>0</v>
      </c>
      <c r="K95" s="10">
        <v>0</v>
      </c>
      <c r="L95" s="10">
        <v>48</v>
      </c>
    </row>
    <row r="96" spans="1:12" ht="12.75" customHeight="1">
      <c r="A96" s="1">
        <v>2017</v>
      </c>
      <c r="B96" s="1">
        <v>13</v>
      </c>
      <c r="C96" s="1" t="s">
        <v>590</v>
      </c>
      <c r="D96" s="10">
        <v>0</v>
      </c>
      <c r="E96" s="1" t="str">
        <f>VLOOKUP(D96,hosp_names!H$2:I$20,2,FALSE)</f>
        <v>зведена</v>
      </c>
      <c r="F96" s="10">
        <v>1408</v>
      </c>
      <c r="G96" s="1" t="str">
        <f>VLOOKUP(F96,surgeries_3500!A$2:B$80,2,FALSE)</f>
        <v>вакуум-екскохлеації</v>
      </c>
      <c r="H96" s="10">
        <v>52</v>
      </c>
      <c r="I96" s="10">
        <v>0</v>
      </c>
      <c r="J96" s="10">
        <v>0</v>
      </c>
      <c r="K96" s="10">
        <v>0</v>
      </c>
      <c r="L96" s="10">
        <v>18</v>
      </c>
    </row>
    <row r="97" spans="1:12" ht="12.75" customHeight="1">
      <c r="A97" s="1">
        <v>2017</v>
      </c>
      <c r="B97" s="1">
        <v>13</v>
      </c>
      <c r="C97" s="1" t="s">
        <v>590</v>
      </c>
      <c r="D97" s="10">
        <v>0</v>
      </c>
      <c r="E97" s="1" t="str">
        <f>VLOOKUP(D97,hosp_names!H$2:I$20,2,FALSE)</f>
        <v>зведена</v>
      </c>
      <c r="F97" s="10">
        <v>1500</v>
      </c>
      <c r="G97" s="1" t="str">
        <f>VLOOKUP(F97,surgeries_3500!A$2:B$80,2,FALSE)</f>
        <v>Операції на кістково-м’язовій системі</v>
      </c>
      <c r="H97" s="10">
        <v>523</v>
      </c>
      <c r="I97" s="10">
        <v>78</v>
      </c>
      <c r="J97" s="10">
        <v>2</v>
      </c>
      <c r="K97" s="10">
        <v>0</v>
      </c>
      <c r="L97" s="10">
        <v>181</v>
      </c>
    </row>
    <row r="98" spans="1:12" ht="12.75" customHeight="1">
      <c r="A98" s="1">
        <v>2017</v>
      </c>
      <c r="B98" s="1">
        <v>13</v>
      </c>
      <c r="C98" s="1" t="s">
        <v>590</v>
      </c>
      <c r="D98" s="10">
        <v>0</v>
      </c>
      <c r="E98" s="1" t="str">
        <f>VLOOKUP(D98,hosp_names!H$2:I$20,2,FALSE)</f>
        <v>зведена</v>
      </c>
      <c r="F98" s="10">
        <v>1501</v>
      </c>
      <c r="G98" s="1" t="str">
        <f>VLOOKUP(F98,surgeries_3500!A$2:B$80,2,FALSE)</f>
        <v>з них: на кістках і суглобах</v>
      </c>
      <c r="H98" s="10">
        <v>430</v>
      </c>
      <c r="I98" s="10">
        <v>0</v>
      </c>
      <c r="J98" s="10">
        <v>0</v>
      </c>
      <c r="K98" s="10">
        <v>0</v>
      </c>
      <c r="L98" s="10">
        <v>152</v>
      </c>
    </row>
    <row r="99" spans="1:12" ht="12.75" customHeight="1">
      <c r="A99" s="1">
        <v>2017</v>
      </c>
      <c r="B99" s="1">
        <v>13</v>
      </c>
      <c r="C99" s="1" t="s">
        <v>590</v>
      </c>
      <c r="D99" s="10">
        <v>0</v>
      </c>
      <c r="E99" s="1" t="str">
        <f>VLOOKUP(D99,hosp_names!H$2:I$20,2,FALSE)</f>
        <v>зведена</v>
      </c>
      <c r="F99" s="10">
        <v>1502</v>
      </c>
      <c r="G99" s="1" t="str">
        <f>VLOOKUP(F99,surgeries_3500!A$2:B$80,2,FALSE)</f>
        <v>у тому числі ампутації кінцівок</v>
      </c>
      <c r="H99" s="10">
        <v>28</v>
      </c>
      <c r="I99" s="10">
        <v>0</v>
      </c>
      <c r="J99" s="10">
        <v>0</v>
      </c>
      <c r="K99" s="10">
        <v>0</v>
      </c>
      <c r="L99" s="10">
        <v>8</v>
      </c>
    </row>
    <row r="100" spans="1:12" ht="12.75" customHeight="1">
      <c r="A100" s="1">
        <v>2017</v>
      </c>
      <c r="B100" s="1">
        <v>13</v>
      </c>
      <c r="C100" s="1" t="s">
        <v>590</v>
      </c>
      <c r="D100" s="10">
        <v>0</v>
      </c>
      <c r="E100" s="1" t="str">
        <f>VLOOKUP(D100,hosp_names!H$2:I$20,2,FALSE)</f>
        <v>зведена</v>
      </c>
      <c r="F100" s="10">
        <v>1503</v>
      </c>
      <c r="G100" s="1" t="str">
        <f>VLOOKUP(F100,surgeries_3500!A$2:B$80,2,FALSE)</f>
        <v>з них: при судинних захворюваннях</v>
      </c>
      <c r="H100" s="10">
        <v>28</v>
      </c>
      <c r="I100" s="10">
        <v>0</v>
      </c>
      <c r="J100" s="10">
        <v>0</v>
      </c>
      <c r="K100" s="10">
        <v>0</v>
      </c>
      <c r="L100" s="10">
        <v>8</v>
      </c>
    </row>
    <row r="101" spans="1:12" ht="12.75" customHeight="1">
      <c r="A101" s="1">
        <v>2017</v>
      </c>
      <c r="B101" s="1">
        <v>13</v>
      </c>
      <c r="C101" s="1" t="s">
        <v>590</v>
      </c>
      <c r="D101" s="10">
        <v>0</v>
      </c>
      <c r="E101" s="1" t="str">
        <f>VLOOKUP(D101,hosp_names!H$2:I$20,2,FALSE)</f>
        <v>зведена</v>
      </c>
      <c r="F101" s="10">
        <v>1504</v>
      </c>
      <c r="G101" s="1" t="str">
        <f>VLOOKUP(F101,surgeries_3500!A$2:B$80,2,FALSE)</f>
        <v>у тому числі при цукровому діабеті</v>
      </c>
      <c r="H101" s="10">
        <v>8</v>
      </c>
      <c r="I101" s="10">
        <v>0</v>
      </c>
      <c r="J101" s="10">
        <v>0</v>
      </c>
      <c r="K101" s="10">
        <v>0</v>
      </c>
      <c r="L101" s="10">
        <v>2</v>
      </c>
    </row>
    <row r="102" spans="1:12" ht="12.75" customHeight="1">
      <c r="A102" s="1">
        <v>2017</v>
      </c>
      <c r="B102" s="1">
        <v>13</v>
      </c>
      <c r="C102" s="1" t="s">
        <v>590</v>
      </c>
      <c r="D102" s="10">
        <v>0</v>
      </c>
      <c r="E102" s="1" t="str">
        <f>VLOOKUP(D102,hosp_names!H$2:I$20,2,FALSE)</f>
        <v>зведена</v>
      </c>
      <c r="F102" s="10">
        <v>1505</v>
      </c>
      <c r="G102" s="1" t="str">
        <f>VLOOKUP(F102,surgeries_3500!A$2:B$80,2,FALSE)</f>
        <v>з приводу ендопротезування суглобів (із рядка 15.1)</v>
      </c>
      <c r="H102" s="10">
        <v>21</v>
      </c>
      <c r="I102" s="10">
        <v>0</v>
      </c>
      <c r="J102" s="10">
        <v>0</v>
      </c>
      <c r="K102" s="10">
        <v>0</v>
      </c>
      <c r="L102" s="10">
        <v>7</v>
      </c>
    </row>
    <row r="103" spans="1:12" ht="12.75" customHeight="1">
      <c r="A103" s="1">
        <v>2017</v>
      </c>
      <c r="B103" s="1">
        <v>13</v>
      </c>
      <c r="C103" s="1" t="s">
        <v>590</v>
      </c>
      <c r="D103" s="10">
        <v>0</v>
      </c>
      <c r="E103" s="1" t="str">
        <f>VLOOKUP(D103,hosp_names!H$2:I$20,2,FALSE)</f>
        <v>зведена</v>
      </c>
      <c r="F103" s="10">
        <v>1600</v>
      </c>
      <c r="G103" s="1" t="str">
        <f>VLOOKUP(F103,surgeries_3500!A$2:B$80,2,FALSE)</f>
        <v>Операції на молочній залозі</v>
      </c>
      <c r="H103" s="10">
        <v>60</v>
      </c>
      <c r="I103" s="10">
        <v>0</v>
      </c>
      <c r="J103" s="10">
        <v>1</v>
      </c>
      <c r="K103" s="10">
        <v>0</v>
      </c>
      <c r="L103" s="10">
        <v>16</v>
      </c>
    </row>
    <row r="104" spans="1:12" ht="12.75" customHeight="1">
      <c r="A104" s="1">
        <v>2017</v>
      </c>
      <c r="B104" s="1">
        <v>13</v>
      </c>
      <c r="C104" s="1" t="s">
        <v>590</v>
      </c>
      <c r="D104" s="10">
        <v>0</v>
      </c>
      <c r="E104" s="1" t="str">
        <f>VLOOKUP(D104,hosp_names!H$2:I$20,2,FALSE)</f>
        <v>зведена</v>
      </c>
      <c r="F104" s="10">
        <v>1601</v>
      </c>
      <c r="G104" s="1" t="str">
        <f>VLOOKUP(F104,surgeries_3500!A$2:B$80,2,FALSE)</f>
        <v>з них: при злоякісних пухлинах</v>
      </c>
      <c r="H104" s="10">
        <v>43</v>
      </c>
      <c r="I104" s="10">
        <v>0</v>
      </c>
      <c r="J104" s="10">
        <v>1</v>
      </c>
      <c r="K104" s="10">
        <v>0</v>
      </c>
      <c r="L104" s="10">
        <v>13</v>
      </c>
    </row>
    <row r="105" spans="1:12" ht="12.75" customHeight="1">
      <c r="D105" s="10">
        <v>0</v>
      </c>
      <c r="E105" s="1" t="str">
        <f>VLOOKUP(D105,hosp_names!H$2:I$20,2,FALSE)</f>
        <v>зведена</v>
      </c>
      <c r="F105" s="10">
        <v>1700</v>
      </c>
      <c r="G105" s="1" t="str">
        <f>VLOOKUP(F105,surgeries_3500!A$2:B$80,2,FALSE)</f>
        <v>Операції на шкірі та підшкірній клітковині</v>
      </c>
      <c r="H105" s="10">
        <v>429</v>
      </c>
      <c r="I105" s="10">
        <v>32</v>
      </c>
      <c r="J105" s="10">
        <v>4</v>
      </c>
      <c r="K105" s="10">
        <v>0</v>
      </c>
      <c r="L105" s="10">
        <v>131</v>
      </c>
    </row>
    <row r="106" spans="1:12" ht="12.75" customHeight="1">
      <c r="D106" s="10">
        <v>0</v>
      </c>
      <c r="E106" s="1" t="str">
        <f>VLOOKUP(D106,hosp_names!H$2:I$20,2,FALSE)</f>
        <v>зведена</v>
      </c>
      <c r="F106" s="10">
        <v>1800</v>
      </c>
      <c r="G106" s="1" t="str">
        <f>VLOOKUP(F106,surgeries_3500!A$2:B$80,2,FALSE)</f>
        <v>Інші операції</v>
      </c>
      <c r="H106" s="10">
        <v>335</v>
      </c>
      <c r="I106" s="10">
        <v>12</v>
      </c>
      <c r="J106" s="10">
        <v>5</v>
      </c>
      <c r="K106" s="10">
        <v>0</v>
      </c>
      <c r="L106" s="10">
        <v>95</v>
      </c>
    </row>
    <row r="107" spans="1:12" ht="12.75" customHeight="1">
      <c r="D107" s="10">
        <v>0</v>
      </c>
      <c r="E107" s="1" t="str">
        <f>VLOOKUP(D107,hosp_names!H$2:I$20,2,FALSE)</f>
        <v>зведена</v>
      </c>
      <c r="F107" s="10">
        <v>1801</v>
      </c>
      <c r="G107" s="1" t="str">
        <f>VLOOKUP(F107,surgeries_3500!A$2:B$80,2,FALSE)</f>
        <v>з них: з приводу хвороб ротової порожнини, залоз та щелеп</v>
      </c>
      <c r="H107" s="10">
        <v>54</v>
      </c>
      <c r="I107" s="10">
        <v>0</v>
      </c>
      <c r="J107" s="10">
        <v>0</v>
      </c>
      <c r="K107" s="10">
        <v>0</v>
      </c>
      <c r="L107" s="10">
        <v>12</v>
      </c>
    </row>
    <row r="108" spans="1:12" ht="12.75" customHeight="1"/>
    <row r="109" spans="1:12" ht="12.75" customHeight="1"/>
    <row r="110" spans="1:12" ht="12.75" customHeight="1"/>
    <row r="111" spans="1:12" ht="12.75" customHeight="1"/>
    <row r="112" spans="1: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04"/>
  <sheetViews>
    <sheetView workbookViewId="0">
      <selection activeCell="I22" sqref="I22"/>
    </sheetView>
  </sheetViews>
  <sheetFormatPr defaultRowHeight="12.75"/>
  <cols>
    <col min="4" max="4" width="10.28515625" customWidth="1"/>
    <col min="10" max="10" width="14.7109375" customWidth="1"/>
  </cols>
  <sheetData>
    <row r="1" spans="1:11">
      <c r="A1" t="s">
        <v>93</v>
      </c>
      <c r="B1" t="s">
        <v>94</v>
      </c>
      <c r="C1" t="s">
        <v>95</v>
      </c>
      <c r="D1" t="s">
        <v>96</v>
      </c>
      <c r="E1" t="s">
        <v>97</v>
      </c>
      <c r="F1" t="s">
        <v>98</v>
      </c>
      <c r="G1" t="s">
        <v>99</v>
      </c>
      <c r="H1" t="s">
        <v>100</v>
      </c>
      <c r="I1" t="s">
        <v>101</v>
      </c>
      <c r="J1" t="s">
        <v>102</v>
      </c>
      <c r="K1" t="s">
        <v>103</v>
      </c>
    </row>
    <row r="2" spans="1:11">
      <c r="A2" s="1">
        <v>13</v>
      </c>
      <c r="B2" s="1" t="s">
        <v>590</v>
      </c>
      <c r="C2">
        <v>2</v>
      </c>
      <c r="D2" t="s">
        <v>105</v>
      </c>
      <c r="E2">
        <v>2</v>
      </c>
      <c r="F2" t="s">
        <v>106</v>
      </c>
      <c r="G2">
        <v>104</v>
      </c>
      <c r="H2">
        <v>10401</v>
      </c>
      <c r="I2" s="11" t="s">
        <v>595</v>
      </c>
      <c r="K2">
        <v>10401</v>
      </c>
    </row>
    <row r="3" spans="1:11">
      <c r="A3" s="1">
        <v>13</v>
      </c>
      <c r="B3" s="1" t="s">
        <v>590</v>
      </c>
      <c r="C3">
        <v>2</v>
      </c>
      <c r="D3" t="s">
        <v>105</v>
      </c>
      <c r="E3">
        <v>2</v>
      </c>
      <c r="F3" t="s">
        <v>106</v>
      </c>
      <c r="G3">
        <v>104</v>
      </c>
      <c r="H3">
        <v>10402</v>
      </c>
      <c r="I3" s="11" t="s">
        <v>107</v>
      </c>
      <c r="K3">
        <v>10402</v>
      </c>
    </row>
    <row r="4" spans="1:11">
      <c r="A4" s="1">
        <v>13</v>
      </c>
      <c r="B4" s="1" t="s">
        <v>590</v>
      </c>
      <c r="C4">
        <v>2</v>
      </c>
      <c r="D4" t="s">
        <v>105</v>
      </c>
      <c r="E4">
        <v>2</v>
      </c>
      <c r="F4" t="s">
        <v>106</v>
      </c>
      <c r="G4">
        <v>104</v>
      </c>
      <c r="H4">
        <v>16001</v>
      </c>
      <c r="I4" s="11" t="s">
        <v>598</v>
      </c>
      <c r="K4">
        <v>10403</v>
      </c>
    </row>
    <row r="5" spans="1:11">
      <c r="A5" s="1">
        <v>13</v>
      </c>
      <c r="B5" s="1" t="s">
        <v>590</v>
      </c>
      <c r="C5">
        <v>2</v>
      </c>
      <c r="D5" t="s">
        <v>105</v>
      </c>
      <c r="E5">
        <v>2</v>
      </c>
      <c r="F5" t="s">
        <v>106</v>
      </c>
      <c r="G5">
        <v>104</v>
      </c>
      <c r="H5">
        <v>16002</v>
      </c>
      <c r="I5" s="11" t="s">
        <v>599</v>
      </c>
      <c r="K5">
        <v>10404</v>
      </c>
    </row>
    <row r="6" spans="1:11">
      <c r="A6" s="1">
        <v>13</v>
      </c>
      <c r="B6" s="1" t="s">
        <v>590</v>
      </c>
      <c r="C6">
        <v>2</v>
      </c>
      <c r="D6" t="s">
        <v>105</v>
      </c>
      <c r="E6">
        <v>2</v>
      </c>
      <c r="F6" t="s">
        <v>106</v>
      </c>
      <c r="G6">
        <v>109</v>
      </c>
      <c r="H6">
        <v>10901</v>
      </c>
      <c r="I6" s="11" t="s">
        <v>592</v>
      </c>
      <c r="K6">
        <v>10901</v>
      </c>
    </row>
    <row r="7" spans="1:11">
      <c r="A7" s="1">
        <v>13</v>
      </c>
      <c r="B7" s="1" t="s">
        <v>590</v>
      </c>
      <c r="C7">
        <v>2</v>
      </c>
      <c r="D7" t="s">
        <v>105</v>
      </c>
      <c r="E7">
        <v>2</v>
      </c>
      <c r="F7" t="s">
        <v>106</v>
      </c>
      <c r="G7">
        <v>117</v>
      </c>
      <c r="H7">
        <v>11701</v>
      </c>
      <c r="I7" s="11" t="s">
        <v>596</v>
      </c>
      <c r="K7">
        <v>11701</v>
      </c>
    </row>
    <row r="8" spans="1:11">
      <c r="A8" s="1">
        <v>13</v>
      </c>
      <c r="B8" s="1" t="s">
        <v>590</v>
      </c>
      <c r="C8">
        <v>2</v>
      </c>
      <c r="D8" t="s">
        <v>105</v>
      </c>
      <c r="E8">
        <v>2</v>
      </c>
      <c r="F8" t="s">
        <v>106</v>
      </c>
      <c r="G8">
        <v>117</v>
      </c>
      <c r="H8">
        <v>11702</v>
      </c>
      <c r="I8" s="11" t="s">
        <v>597</v>
      </c>
      <c r="K8">
        <v>11702</v>
      </c>
    </row>
    <row r="9" spans="1:11">
      <c r="A9" s="1">
        <v>13</v>
      </c>
      <c r="B9" s="1" t="s">
        <v>590</v>
      </c>
      <c r="C9">
        <v>2</v>
      </c>
      <c r="D9" t="s">
        <v>105</v>
      </c>
      <c r="E9">
        <v>2</v>
      </c>
      <c r="F9" t="s">
        <v>106</v>
      </c>
      <c r="G9">
        <v>501</v>
      </c>
      <c r="H9">
        <v>50101</v>
      </c>
      <c r="I9" s="11" t="s">
        <v>593</v>
      </c>
      <c r="K9">
        <v>50101</v>
      </c>
    </row>
    <row r="10" spans="1:11">
      <c r="A10" s="1">
        <v>13</v>
      </c>
      <c r="B10" s="1" t="s">
        <v>590</v>
      </c>
      <c r="C10">
        <v>2</v>
      </c>
      <c r="D10" t="s">
        <v>105</v>
      </c>
      <c r="E10">
        <v>2</v>
      </c>
      <c r="F10" t="s">
        <v>106</v>
      </c>
      <c r="G10">
        <v>501</v>
      </c>
      <c r="H10">
        <v>50102</v>
      </c>
      <c r="I10" s="11" t="s">
        <v>594</v>
      </c>
      <c r="K10">
        <v>50102</v>
      </c>
    </row>
    <row r="11" spans="1:11">
      <c r="A11" s="1">
        <v>13</v>
      </c>
      <c r="B11" s="1" t="s">
        <v>590</v>
      </c>
      <c r="C11">
        <v>2</v>
      </c>
      <c r="D11" t="s">
        <v>105</v>
      </c>
      <c r="E11">
        <v>2</v>
      </c>
      <c r="F11" t="s">
        <v>106</v>
      </c>
      <c r="G11">
        <v>501</v>
      </c>
      <c r="H11">
        <v>50103</v>
      </c>
      <c r="I11" t="s">
        <v>108</v>
      </c>
      <c r="K11">
        <v>50103</v>
      </c>
    </row>
    <row r="12" spans="1:11">
      <c r="A12" s="1">
        <v>13</v>
      </c>
      <c r="B12" s="1" t="s">
        <v>590</v>
      </c>
      <c r="C12">
        <v>2</v>
      </c>
      <c r="D12" t="s">
        <v>105</v>
      </c>
      <c r="E12">
        <v>2</v>
      </c>
      <c r="F12" t="s">
        <v>106</v>
      </c>
      <c r="G12">
        <v>501</v>
      </c>
      <c r="H12">
        <v>50104</v>
      </c>
      <c r="I12" t="s">
        <v>109</v>
      </c>
      <c r="K12">
        <v>50104</v>
      </c>
    </row>
    <row r="13" spans="1:11">
      <c r="A13" s="1">
        <v>13</v>
      </c>
      <c r="B13" s="1" t="s">
        <v>590</v>
      </c>
      <c r="C13">
        <v>2</v>
      </c>
      <c r="D13" t="s">
        <v>105</v>
      </c>
      <c r="E13">
        <v>2</v>
      </c>
      <c r="F13" t="s">
        <v>106</v>
      </c>
      <c r="G13">
        <v>503</v>
      </c>
      <c r="H13">
        <v>50301</v>
      </c>
      <c r="I13" t="s">
        <v>110</v>
      </c>
      <c r="K13">
        <v>50301</v>
      </c>
    </row>
    <row r="14" spans="1:11">
      <c r="A14" s="1">
        <v>13</v>
      </c>
      <c r="B14" s="1" t="s">
        <v>590</v>
      </c>
      <c r="C14">
        <v>2</v>
      </c>
      <c r="D14" t="s">
        <v>105</v>
      </c>
      <c r="E14">
        <v>2</v>
      </c>
      <c r="F14" t="s">
        <v>106</v>
      </c>
      <c r="G14">
        <v>513</v>
      </c>
      <c r="H14">
        <v>51301</v>
      </c>
      <c r="I14" t="s">
        <v>111</v>
      </c>
      <c r="K14">
        <v>51301</v>
      </c>
    </row>
    <row r="15" spans="1:11">
      <c r="A15" s="1">
        <v>13</v>
      </c>
      <c r="B15" s="1" t="s">
        <v>590</v>
      </c>
      <c r="C15">
        <v>2</v>
      </c>
      <c r="D15" t="s">
        <v>105</v>
      </c>
      <c r="E15">
        <v>2</v>
      </c>
      <c r="F15" t="s">
        <v>106</v>
      </c>
      <c r="G15">
        <v>513</v>
      </c>
      <c r="H15">
        <v>51302</v>
      </c>
      <c r="I15" t="s">
        <v>112</v>
      </c>
      <c r="K15">
        <v>51302</v>
      </c>
    </row>
    <row r="16" spans="1:11">
      <c r="A16" s="1">
        <v>13</v>
      </c>
      <c r="B16" s="1" t="s">
        <v>590</v>
      </c>
      <c r="C16">
        <v>2</v>
      </c>
      <c r="D16" t="s">
        <v>105</v>
      </c>
      <c r="E16">
        <v>2</v>
      </c>
      <c r="F16" t="s">
        <v>106</v>
      </c>
      <c r="G16">
        <v>580</v>
      </c>
      <c r="H16">
        <v>58001</v>
      </c>
      <c r="I16" t="s">
        <v>113</v>
      </c>
      <c r="K16">
        <v>58001</v>
      </c>
    </row>
    <row r="17" spans="1:11">
      <c r="A17" s="1">
        <v>13</v>
      </c>
      <c r="B17" s="1" t="s">
        <v>590</v>
      </c>
      <c r="C17">
        <v>2</v>
      </c>
      <c r="D17" t="s">
        <v>105</v>
      </c>
      <c r="E17">
        <v>2</v>
      </c>
      <c r="F17" t="s">
        <v>106</v>
      </c>
      <c r="G17">
        <v>701</v>
      </c>
      <c r="H17">
        <v>70101</v>
      </c>
      <c r="I17" t="s">
        <v>114</v>
      </c>
      <c r="K17">
        <v>70101</v>
      </c>
    </row>
    <row r="18" spans="1:11">
      <c r="A18" s="1">
        <v>13</v>
      </c>
      <c r="B18" s="1" t="s">
        <v>590</v>
      </c>
      <c r="C18">
        <v>2</v>
      </c>
      <c r="D18" t="s">
        <v>105</v>
      </c>
      <c r="E18">
        <v>2</v>
      </c>
      <c r="F18" t="s">
        <v>106</v>
      </c>
      <c r="G18">
        <v>702</v>
      </c>
      <c r="H18">
        <v>70201</v>
      </c>
      <c r="I18" t="s">
        <v>115</v>
      </c>
      <c r="K18">
        <v>70201</v>
      </c>
    </row>
    <row r="19" spans="1:11">
      <c r="A19" s="1">
        <v>13</v>
      </c>
      <c r="B19" s="1" t="s">
        <v>590</v>
      </c>
      <c r="C19">
        <v>2</v>
      </c>
      <c r="D19" t="s">
        <v>105</v>
      </c>
      <c r="E19">
        <v>2</v>
      </c>
      <c r="F19" t="s">
        <v>106</v>
      </c>
      <c r="G19">
        <v>1506</v>
      </c>
      <c r="H19">
        <v>0</v>
      </c>
      <c r="I19" s="11" t="s">
        <v>591</v>
      </c>
      <c r="K19">
        <v>150601</v>
      </c>
    </row>
    <row r="20" spans="1:11">
      <c r="A20" s="1"/>
      <c r="B20" s="1"/>
      <c r="H20">
        <v>0</v>
      </c>
      <c r="I20" s="11" t="s">
        <v>600</v>
      </c>
    </row>
    <row r="21" spans="1:11">
      <c r="A21" s="1"/>
      <c r="B21" s="1"/>
    </row>
    <row r="22" spans="1:11">
      <c r="A22" s="1"/>
      <c r="B22" s="1"/>
    </row>
    <row r="23" spans="1:11">
      <c r="A23" s="1"/>
      <c r="B23" s="1"/>
    </row>
    <row r="24" spans="1:11">
      <c r="A24" s="1"/>
      <c r="B24" s="1"/>
    </row>
    <row r="25" spans="1:11">
      <c r="A25" s="1"/>
      <c r="B25" s="1"/>
    </row>
    <row r="26" spans="1:11">
      <c r="A26" s="1"/>
      <c r="B26" s="1"/>
    </row>
    <row r="27" spans="1:11">
      <c r="A27" s="1"/>
      <c r="B27" s="1"/>
    </row>
    <row r="28" spans="1:11">
      <c r="A28" s="1"/>
      <c r="B28" s="1"/>
    </row>
    <row r="29" spans="1:11">
      <c r="A29" s="1"/>
      <c r="B29" s="1"/>
    </row>
    <row r="30" spans="1:11">
      <c r="A30" s="1"/>
      <c r="B30" s="1"/>
    </row>
    <row r="31" spans="1:11">
      <c r="A31" s="1"/>
      <c r="B31" s="1"/>
    </row>
    <row r="32" spans="1:11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1"/>
      <c r="B61" s="1"/>
    </row>
    <row r="62" spans="1:2">
      <c r="A62" s="1"/>
      <c r="B62" s="1"/>
    </row>
    <row r="63" spans="1:2">
      <c r="A63" s="1"/>
      <c r="B63" s="1"/>
    </row>
    <row r="64" spans="1:2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Таблиця 2101 (паспорт)</vt:lpstr>
      <vt:lpstr>Таблиця 2101</vt:lpstr>
      <vt:lpstr>Таблиця 2800 (паспорт)</vt:lpstr>
      <vt:lpstr>Таблиця 2800</vt:lpstr>
      <vt:lpstr>Таблиця 3220 (паспорт)</vt:lpstr>
      <vt:lpstr>Таблиця 3220</vt:lpstr>
      <vt:lpstr>Таблиця 3500 (паспорт)</vt:lpstr>
      <vt:lpstr>Таблиця 3500</vt:lpstr>
      <vt:lpstr>hosp_names</vt:lpstr>
      <vt:lpstr>doctors</vt:lpstr>
      <vt:lpstr>surgeries_2800</vt:lpstr>
      <vt:lpstr>diseases</vt:lpstr>
      <vt:lpstr>surgeries_3500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DTS</cp:lastModifiedBy>
  <dcterms:created xsi:type="dcterms:W3CDTF">2018-03-22T14:59:14Z</dcterms:created>
  <dcterms:modified xsi:type="dcterms:W3CDTF">2019-04-04T12:43:59Z</dcterms:modified>
</cp:coreProperties>
</file>