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форма 2" sheetId="1" r:id="rId1"/>
    <sheet name="Лист3" sheetId="3" state="hidden" r:id="rId2"/>
  </sheets>
  <calcPr calcId="162913"/>
</workbook>
</file>

<file path=xl/calcChain.xml><?xml version="1.0" encoding="utf-8"?>
<calcChain xmlns="http://schemas.openxmlformats.org/spreadsheetml/2006/main">
  <c r="AF18" i="1" l="1"/>
  <c r="AF17" i="1"/>
  <c r="AE18" i="1"/>
  <c r="AE17" i="1"/>
  <c r="AF15" i="1"/>
  <c r="AF14" i="1"/>
  <c r="AF13" i="1"/>
  <c r="AE15" i="1"/>
  <c r="AE14" i="1"/>
  <c r="AE13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F12" i="1"/>
  <c r="AE12" i="1"/>
  <c r="AF11" i="1"/>
  <c r="AE11" i="1"/>
  <c r="AF10" i="1"/>
  <c r="AE10" i="1"/>
  <c r="AF9" i="1"/>
  <c r="AE9" i="1"/>
  <c r="AF8" i="1"/>
  <c r="AE8" i="1"/>
  <c r="AF7" i="1"/>
  <c r="AE7" i="1"/>
  <c r="AF6" i="1"/>
  <c r="AE6" i="1"/>
  <c r="AF5" i="1"/>
  <c r="AE5" i="1"/>
  <c r="AF4" i="1"/>
  <c r="AE4" i="1"/>
  <c r="AF3" i="1"/>
  <c r="AE3" i="1"/>
  <c r="AF2" i="1"/>
  <c r="AE2" i="1"/>
  <c r="AE25" i="1" l="1"/>
  <c r="AF16" i="1"/>
  <c r="AE16" i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charset val="1"/>
          </rPr>
          <t xml:space="preserve">
Звіт по фінансовій діяльності комунальних некомерційних підприємств - закладів охорони здоров'я за  2018 рік по загальному фонду   ( медична субвенція та кошти місцевого бюджету)</t>
        </r>
      </text>
    </comment>
  </commentList>
</comments>
</file>

<file path=xl/sharedStrings.xml><?xml version="1.0" encoding="utf-8"?>
<sst xmlns="http://schemas.openxmlformats.org/spreadsheetml/2006/main" count="49" uniqueCount="49">
  <si>
    <t>установа</t>
  </si>
  <si>
    <t>КНП " ДМЛ№1" ДМР</t>
  </si>
  <si>
    <t>КНП " ДМЛ№3" ДМР</t>
  </si>
  <si>
    <t>КНП " ДМЛ№5" ДМР</t>
  </si>
  <si>
    <t>КНП " СМЛ" ДМР</t>
  </si>
  <si>
    <t>КНП " ДМДЛ" ДМР</t>
  </si>
  <si>
    <t>КНП " ДМПБ" ДМР</t>
  </si>
  <si>
    <t>КНП " ДМП" ДМР</t>
  </si>
  <si>
    <t>КНП " ДМСП" ДМР</t>
  </si>
  <si>
    <t>КНП " ДМП" ДМР первинний рівень</t>
  </si>
  <si>
    <t>КНП "  СМЛ" ДМР первинний  рівень</t>
  </si>
  <si>
    <t xml:space="preserve">відділ охорони здоров'я </t>
  </si>
  <si>
    <t>програма" інсуліни"</t>
  </si>
  <si>
    <t>програма" доступні ліки"</t>
  </si>
  <si>
    <t>РАЗОМ : охорона здоров'я</t>
  </si>
  <si>
    <t xml:space="preserve"> медична бібліотека</t>
  </si>
  <si>
    <t xml:space="preserve">апарат управління відділу охор здор </t>
  </si>
  <si>
    <t>КНП " ДМСП" ДМР зубопротезування</t>
  </si>
  <si>
    <t>КЕКВ 2111 оплата праці план на рік</t>
  </si>
  <si>
    <t xml:space="preserve">код функціонал. Класифікації </t>
  </si>
  <si>
    <t xml:space="preserve">КЕКВ 2111 оплата праці касові видатки </t>
  </si>
  <si>
    <t>КЕКВ 2120нарахування на оплату праціплан на рік</t>
  </si>
  <si>
    <t>КЕКВ 2120нарахування на оплату працікасовівидатки</t>
  </si>
  <si>
    <t>КЕКВ 2210предмети, матеріали, облад., інвентарплан на рік</t>
  </si>
  <si>
    <t>КЕКВ 2210предмети, матеріали, облад., інвентаркасовівидатки</t>
  </si>
  <si>
    <t>КЕКВ 2220медикаменти, перевязув. Матеріалиплан на рік</t>
  </si>
  <si>
    <t>КЕКВ 2220медикаменти, перевязув. Матеріаликасовівидатки</t>
  </si>
  <si>
    <t>КЕКВ 2230 продукти харчуванняплан на рік</t>
  </si>
  <si>
    <t>КЕКВ 2230 продукти харчуваннякасовівидатки</t>
  </si>
  <si>
    <t>КЕКВ 2240оплата послуг, крім комунальн.план на рік</t>
  </si>
  <si>
    <t>КЕКВ 2240оплата послуг, крім комунальн.касовівидатки</t>
  </si>
  <si>
    <t>КЕКВ 2250видатки на відрядженняплан на рік</t>
  </si>
  <si>
    <t>КЕКВ 2250видатки на відрядженнякасовівидатки</t>
  </si>
  <si>
    <t>КЕКВ 2271оплата теплопостачанняплан на рік</t>
  </si>
  <si>
    <t>КЕКВ 2271оплата теплопостачаннякасовівидатки</t>
  </si>
  <si>
    <t>КЕКВ 2272оплата водопостачанняплан на рік</t>
  </si>
  <si>
    <t>КЕКВ 2272оплата водопостачаннякасовівидатки</t>
  </si>
  <si>
    <t>КЕКВ 2273оплата електропостачанняплан на рік</t>
  </si>
  <si>
    <t>КЕКВ 2273оплата електропостачаннякасовівидатки</t>
  </si>
  <si>
    <t>КЕКВ 2274оплата природного газуплан на рік</t>
  </si>
  <si>
    <t>КЕКВ 2274оплата природного газукасовівидатки</t>
  </si>
  <si>
    <t>КЕКВ 2282окремі заходи по реалізплан на рік</t>
  </si>
  <si>
    <t>КЕКВ 2282окремі заходи по реалізкасовівидатки</t>
  </si>
  <si>
    <t>КЕКВ 2710виплати пенсій пільговихплан на рік</t>
  </si>
  <si>
    <t>КЕКВ 2710виплати пенсій пільговихкасовівидатки</t>
  </si>
  <si>
    <t>КЕКВ 2730інші виплатиплан на рік</t>
  </si>
  <si>
    <t>КЕКВ 2730інші виплатикасовівидатки</t>
  </si>
  <si>
    <t>план на рік</t>
  </si>
  <si>
    <t>касові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</si>
</sst>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tabSelected="1" workbookViewId="0">
      <selection activeCell="A25" sqref="A25"/>
    </sheetView>
  </sheetViews>
  <sheetFormatPr defaultRowHeight="15" x14ac:dyDescent="0.25"/>
  <cols>
    <col min="1" max="1" width="28.7109375" bestFit="1" customWidth="1"/>
    <col min="2" max="2" width="35.7109375" customWidth="1"/>
    <col min="3" max="3" width="32.42578125" bestFit="1" customWidth="1"/>
    <col min="4" max="4" width="35.7109375" bestFit="1" customWidth="1"/>
    <col min="5" max="5" width="45.85546875" bestFit="1" customWidth="1"/>
    <col min="6" max="6" width="48.5703125" bestFit="1" customWidth="1"/>
    <col min="7" max="7" width="54.140625" bestFit="1" customWidth="1"/>
    <col min="8" max="8" width="56.85546875" bestFit="1" customWidth="1"/>
    <col min="9" max="9" width="52.42578125" bestFit="1" customWidth="1"/>
    <col min="10" max="10" width="55.140625" bestFit="1" customWidth="1"/>
    <col min="11" max="11" width="39.7109375" bestFit="1" customWidth="1"/>
    <col min="12" max="12" width="42.42578125" bestFit="1" customWidth="1"/>
    <col min="13" max="13" width="48.140625" bestFit="1" customWidth="1"/>
    <col min="14" max="14" width="50.85546875" bestFit="1" customWidth="1"/>
    <col min="15" max="15" width="41.7109375" bestFit="1" customWidth="1"/>
    <col min="16" max="16" width="44.42578125" bestFit="1" customWidth="1"/>
    <col min="17" max="17" width="41.5703125" bestFit="1" customWidth="1"/>
    <col min="18" max="18" width="44.28515625" bestFit="1" customWidth="1"/>
    <col min="19" max="19" width="41" bestFit="1" customWidth="1"/>
    <col min="20" max="20" width="43.7109375" bestFit="1" customWidth="1"/>
    <col min="21" max="21" width="43.5703125" bestFit="1" customWidth="1"/>
    <col min="22" max="22" width="46.28515625" bestFit="1" customWidth="1"/>
    <col min="23" max="23" width="41.140625" bestFit="1" customWidth="1"/>
    <col min="24" max="24" width="43.85546875" bestFit="1" customWidth="1"/>
    <col min="25" max="25" width="41.42578125" bestFit="1" customWidth="1"/>
    <col min="26" max="26" width="44.140625" bestFit="1" customWidth="1"/>
    <col min="27" max="27" width="42.42578125" bestFit="1" customWidth="1"/>
    <col min="28" max="28" width="45" bestFit="1" customWidth="1"/>
    <col min="29" max="29" width="31.28515625" bestFit="1" customWidth="1"/>
    <col min="30" max="30" width="34" bestFit="1" customWidth="1"/>
    <col min="31" max="31" width="15.28515625" customWidth="1"/>
    <col min="32" max="32" width="17" customWidth="1"/>
    <col min="34" max="34" width="10" bestFit="1" customWidth="1"/>
  </cols>
  <sheetData>
    <row r="1" spans="1:32" x14ac:dyDescent="0.25">
      <c r="A1" s="3" t="s">
        <v>19</v>
      </c>
      <c r="B1" s="3" t="s">
        <v>0</v>
      </c>
      <c r="C1" s="4" t="s">
        <v>18</v>
      </c>
      <c r="D1" s="5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30</v>
      </c>
      <c r="O1" s="4" t="s">
        <v>31</v>
      </c>
      <c r="P1" s="4" t="s">
        <v>32</v>
      </c>
      <c r="Q1" s="4" t="s">
        <v>33</v>
      </c>
      <c r="R1" s="4" t="s">
        <v>34</v>
      </c>
      <c r="S1" s="4" t="s">
        <v>35</v>
      </c>
      <c r="T1" s="4" t="s">
        <v>36</v>
      </c>
      <c r="U1" s="4" t="s">
        <v>37</v>
      </c>
      <c r="V1" s="4" t="s">
        <v>38</v>
      </c>
      <c r="W1" s="4" t="s">
        <v>39</v>
      </c>
      <c r="X1" s="4" t="s">
        <v>40</v>
      </c>
      <c r="Y1" s="4" t="s">
        <v>41</v>
      </c>
      <c r="Z1" s="4" t="s">
        <v>42</v>
      </c>
      <c r="AA1" s="4" t="s">
        <v>43</v>
      </c>
      <c r="AB1" s="4" t="s">
        <v>44</v>
      </c>
      <c r="AC1" s="1" t="s">
        <v>45</v>
      </c>
      <c r="AD1" s="1" t="s">
        <v>46</v>
      </c>
      <c r="AE1" s="3" t="s">
        <v>47</v>
      </c>
      <c r="AF1" s="3" t="s">
        <v>48</v>
      </c>
    </row>
    <row r="2" spans="1:32" x14ac:dyDescent="0.25">
      <c r="A2" s="7">
        <v>712010</v>
      </c>
      <c r="B2" s="1" t="s">
        <v>1</v>
      </c>
      <c r="C2" s="1">
        <v>29538557.829999998</v>
      </c>
      <c r="D2" s="1">
        <v>29538521.75</v>
      </c>
      <c r="E2" s="1">
        <v>6360085.9400000004</v>
      </c>
      <c r="F2" s="1">
        <v>6360078.9800000004</v>
      </c>
      <c r="G2" s="2">
        <v>60000</v>
      </c>
      <c r="H2" s="2">
        <v>60000</v>
      </c>
      <c r="I2" s="1">
        <v>441750.06</v>
      </c>
      <c r="J2" s="1">
        <v>441750.06</v>
      </c>
      <c r="K2" s="1">
        <v>234249.94</v>
      </c>
      <c r="L2" s="1">
        <v>234249.94</v>
      </c>
      <c r="M2" s="2">
        <v>33000</v>
      </c>
      <c r="N2" s="2">
        <v>33000</v>
      </c>
      <c r="O2" s="1"/>
      <c r="P2" s="1"/>
      <c r="Q2" s="1">
        <v>2673537.2200000002</v>
      </c>
      <c r="R2" s="1">
        <v>2672726.67</v>
      </c>
      <c r="S2" s="1">
        <v>322407.26</v>
      </c>
      <c r="T2" s="1">
        <v>322354.26</v>
      </c>
      <c r="U2" s="1">
        <v>1196675.02</v>
      </c>
      <c r="V2" s="1">
        <v>1195609.32</v>
      </c>
      <c r="W2" s="1">
        <v>90504.320000000007</v>
      </c>
      <c r="X2" s="1">
        <v>90504.320000000007</v>
      </c>
      <c r="Y2" s="1"/>
      <c r="Z2" s="1"/>
      <c r="AA2" s="2">
        <v>107083.46</v>
      </c>
      <c r="AB2" s="1">
        <v>107083.46</v>
      </c>
      <c r="AC2" s="1"/>
      <c r="AD2" s="1"/>
      <c r="AE2" s="1">
        <f t="shared" ref="AE2:AE15" si="0">C2+E2+G2+I2+K2+M2+O2+Q2+S2+U2+W2+Y2+AA2+AC2</f>
        <v>41057851.049999997</v>
      </c>
      <c r="AF2" s="1">
        <f t="shared" ref="AF2:AF15" si="1">D2+F2+H2+J2+L2+N2+P2+R2+T2+V2+X2+Z2+AB2+AD2</f>
        <v>41055878.760000005</v>
      </c>
    </row>
    <row r="3" spans="1:32" x14ac:dyDescent="0.25">
      <c r="A3" s="7">
        <v>712010</v>
      </c>
      <c r="B3" s="1" t="s">
        <v>2</v>
      </c>
      <c r="C3" s="1">
        <v>5183805.87</v>
      </c>
      <c r="D3" s="1">
        <v>5183805.87</v>
      </c>
      <c r="E3" s="1">
        <v>1166753.0900000001</v>
      </c>
      <c r="F3" s="1">
        <v>1166753.0900000001</v>
      </c>
      <c r="G3" s="1">
        <v>10038.75</v>
      </c>
      <c r="H3" s="1">
        <v>10038.75</v>
      </c>
      <c r="I3" s="2">
        <v>160000</v>
      </c>
      <c r="J3" s="2">
        <v>160000</v>
      </c>
      <c r="K3" s="2">
        <v>33600</v>
      </c>
      <c r="L3" s="2">
        <v>33600</v>
      </c>
      <c r="M3" s="1">
        <v>367982.25</v>
      </c>
      <c r="N3" s="1">
        <v>367982.25</v>
      </c>
      <c r="O3" s="1"/>
      <c r="P3" s="1"/>
      <c r="Q3" s="1">
        <v>453013.05</v>
      </c>
      <c r="R3" s="1">
        <v>451147.52000000002</v>
      </c>
      <c r="S3" s="1">
        <v>65688.649999999994</v>
      </c>
      <c r="T3" s="1">
        <v>65520.53</v>
      </c>
      <c r="U3" s="1">
        <v>99068.71</v>
      </c>
      <c r="V3" s="1">
        <v>98543.64</v>
      </c>
      <c r="W3" s="2">
        <v>118100</v>
      </c>
      <c r="X3" s="1">
        <v>117561.7</v>
      </c>
      <c r="Y3" s="1"/>
      <c r="Z3" s="1"/>
      <c r="AA3" s="2">
        <v>50800</v>
      </c>
      <c r="AB3" s="2">
        <v>50800</v>
      </c>
      <c r="AC3" s="1"/>
      <c r="AD3" s="1"/>
      <c r="AE3" s="1">
        <f t="shared" si="0"/>
        <v>7708850.3700000001</v>
      </c>
      <c r="AF3" s="1">
        <f t="shared" si="1"/>
        <v>7705753.3500000006</v>
      </c>
    </row>
    <row r="4" spans="1:32" x14ac:dyDescent="0.25">
      <c r="A4" s="7">
        <v>712010</v>
      </c>
      <c r="B4" s="1" t="s">
        <v>3</v>
      </c>
      <c r="C4" s="1">
        <v>2493843.92</v>
      </c>
      <c r="D4" s="1">
        <v>2493808.25</v>
      </c>
      <c r="E4" s="1">
        <v>573358.43999999994</v>
      </c>
      <c r="F4" s="1">
        <v>573357.15</v>
      </c>
      <c r="G4" s="1">
        <v>1079.68</v>
      </c>
      <c r="H4" s="1">
        <v>1079.68</v>
      </c>
      <c r="I4" s="2">
        <v>10000</v>
      </c>
      <c r="J4" s="2">
        <v>10000</v>
      </c>
      <c r="K4" s="2">
        <v>6000</v>
      </c>
      <c r="L4" s="2">
        <v>6000</v>
      </c>
      <c r="M4" s="1">
        <v>1920.32</v>
      </c>
      <c r="N4" s="1">
        <v>1920.32</v>
      </c>
      <c r="O4" s="1"/>
      <c r="P4" s="1"/>
      <c r="Q4" s="1">
        <v>48592.27</v>
      </c>
      <c r="R4" s="1">
        <v>48592.27</v>
      </c>
      <c r="S4" s="2">
        <v>14400</v>
      </c>
      <c r="T4" s="1">
        <v>14388.8</v>
      </c>
      <c r="U4" s="2">
        <v>34400</v>
      </c>
      <c r="V4" s="1">
        <v>34300.25</v>
      </c>
      <c r="W4" s="2">
        <v>129707.73</v>
      </c>
      <c r="X4" s="1">
        <v>128469.52</v>
      </c>
      <c r="Y4" s="1"/>
      <c r="Z4" s="1"/>
      <c r="AA4" s="1"/>
      <c r="AB4" s="1"/>
      <c r="AC4" s="1"/>
      <c r="AD4" s="1"/>
      <c r="AE4" s="1">
        <f t="shared" si="0"/>
        <v>3313302.36</v>
      </c>
      <c r="AF4" s="1">
        <f t="shared" si="1"/>
        <v>3311916.2399999998</v>
      </c>
    </row>
    <row r="5" spans="1:32" x14ac:dyDescent="0.25">
      <c r="A5" s="7">
        <v>712010</v>
      </c>
      <c r="B5" s="1" t="s">
        <v>4</v>
      </c>
      <c r="C5" s="1">
        <v>12614654.42</v>
      </c>
      <c r="D5" s="1">
        <v>12614633.42</v>
      </c>
      <c r="E5" s="1">
        <v>2812852.39</v>
      </c>
      <c r="F5" s="1">
        <v>2812852.39</v>
      </c>
      <c r="G5" s="2">
        <v>26605</v>
      </c>
      <c r="H5" s="2">
        <v>26605</v>
      </c>
      <c r="I5" s="1">
        <v>58616.52</v>
      </c>
      <c r="J5" s="1">
        <v>58616.52</v>
      </c>
      <c r="K5" s="1">
        <v>87348.97</v>
      </c>
      <c r="L5" s="1">
        <v>87348.97</v>
      </c>
      <c r="M5" s="1">
        <v>2409.02</v>
      </c>
      <c r="N5" s="1">
        <v>2409.02</v>
      </c>
      <c r="O5" s="1"/>
      <c r="P5" s="1"/>
      <c r="Q5" s="1">
        <v>1239579.98</v>
      </c>
      <c r="R5" s="2">
        <v>1225700</v>
      </c>
      <c r="S5" s="1">
        <v>212649.44</v>
      </c>
      <c r="T5" s="1">
        <v>212649.44</v>
      </c>
      <c r="U5" s="1">
        <v>510720.03</v>
      </c>
      <c r="V5" s="1">
        <v>510720.03</v>
      </c>
      <c r="W5" s="1">
        <v>11950.55</v>
      </c>
      <c r="X5" s="1">
        <v>11664.38</v>
      </c>
      <c r="Y5" s="1"/>
      <c r="Z5" s="1"/>
      <c r="AA5" s="1"/>
      <c r="AB5" s="1"/>
      <c r="AC5" s="1"/>
      <c r="AD5" s="1"/>
      <c r="AE5" s="1">
        <f t="shared" si="0"/>
        <v>17577386.320000004</v>
      </c>
      <c r="AF5" s="1">
        <f t="shared" si="1"/>
        <v>17563199.170000002</v>
      </c>
    </row>
    <row r="6" spans="1:32" x14ac:dyDescent="0.25">
      <c r="A6" s="7">
        <v>712010</v>
      </c>
      <c r="B6" s="1" t="s">
        <v>5</v>
      </c>
      <c r="C6" s="1">
        <v>8918440.3800000008</v>
      </c>
      <c r="D6" s="1">
        <v>8918440.3800000008</v>
      </c>
      <c r="E6" s="1">
        <v>1925845.97</v>
      </c>
      <c r="F6" s="1">
        <v>1925845.97</v>
      </c>
      <c r="G6" s="1">
        <v>28732.45</v>
      </c>
      <c r="H6" s="1">
        <v>28732.45</v>
      </c>
      <c r="I6" s="1">
        <v>132005.31</v>
      </c>
      <c r="J6" s="1">
        <v>132005.31</v>
      </c>
      <c r="K6" s="1">
        <v>87965.05</v>
      </c>
      <c r="L6" s="1">
        <v>87965.05</v>
      </c>
      <c r="M6" s="1">
        <v>169690.67</v>
      </c>
      <c r="N6" s="1">
        <v>169671.35</v>
      </c>
      <c r="O6" s="1"/>
      <c r="P6" s="1"/>
      <c r="Q6" s="2">
        <v>1283599.5</v>
      </c>
      <c r="R6" s="1">
        <v>1282965.47</v>
      </c>
      <c r="S6" s="2">
        <v>99900</v>
      </c>
      <c r="T6" s="1">
        <v>99815.58</v>
      </c>
      <c r="U6" s="1">
        <v>612813.79</v>
      </c>
      <c r="V6" s="1">
        <v>611926.28</v>
      </c>
      <c r="W6" s="1"/>
      <c r="X6" s="1"/>
      <c r="Y6" s="2">
        <v>1762</v>
      </c>
      <c r="Z6" s="2">
        <v>1762</v>
      </c>
      <c r="AA6" s="2">
        <v>178131.14</v>
      </c>
      <c r="AB6" s="1">
        <v>178131.14</v>
      </c>
      <c r="AC6" s="1"/>
      <c r="AD6" s="1"/>
      <c r="AE6" s="1">
        <f t="shared" si="0"/>
        <v>13438886.260000002</v>
      </c>
      <c r="AF6" s="1">
        <f t="shared" si="1"/>
        <v>13437260.980000002</v>
      </c>
    </row>
    <row r="7" spans="1:32" x14ac:dyDescent="0.25">
      <c r="A7" s="7">
        <v>712030</v>
      </c>
      <c r="B7" s="1" t="s">
        <v>6</v>
      </c>
      <c r="C7" s="1">
        <v>12873619.65</v>
      </c>
      <c r="D7" s="1">
        <v>12873619.65</v>
      </c>
      <c r="E7" s="1">
        <v>2719651.07</v>
      </c>
      <c r="F7" s="1">
        <v>2719651.07</v>
      </c>
      <c r="G7" s="2">
        <v>4940</v>
      </c>
      <c r="H7" s="2">
        <v>4940</v>
      </c>
      <c r="I7" s="1">
        <v>114690.99</v>
      </c>
      <c r="J7" s="1">
        <v>114690.99</v>
      </c>
      <c r="K7" s="1">
        <v>53520.39</v>
      </c>
      <c r="L7" s="1">
        <v>53520.39</v>
      </c>
      <c r="M7" s="1">
        <v>5848.62</v>
      </c>
      <c r="N7" s="1">
        <v>5848.62</v>
      </c>
      <c r="O7" s="1"/>
      <c r="P7" s="1"/>
      <c r="Q7" s="1">
        <v>1240301.24</v>
      </c>
      <c r="R7" s="1">
        <v>1240300.72</v>
      </c>
      <c r="S7" s="1">
        <v>103749.33</v>
      </c>
      <c r="T7" s="1">
        <v>103749.33</v>
      </c>
      <c r="U7" s="2">
        <v>535707.80000000005</v>
      </c>
      <c r="V7" s="2">
        <v>535707.80000000005</v>
      </c>
      <c r="W7" s="1">
        <v>3241.63</v>
      </c>
      <c r="X7" s="1">
        <v>3241.63</v>
      </c>
      <c r="Y7" s="1"/>
      <c r="Z7" s="1"/>
      <c r="AA7" s="1"/>
      <c r="AB7" s="1"/>
      <c r="AC7" s="1"/>
      <c r="AD7" s="1"/>
      <c r="AE7" s="1">
        <f t="shared" si="0"/>
        <v>17655270.719999999</v>
      </c>
      <c r="AF7" s="1">
        <f t="shared" si="1"/>
        <v>17655270.199999999</v>
      </c>
    </row>
    <row r="8" spans="1:32" x14ac:dyDescent="0.25">
      <c r="A8" s="7">
        <v>712080</v>
      </c>
      <c r="B8" s="1" t="s">
        <v>7</v>
      </c>
      <c r="C8" s="1">
        <v>7401922.4299999997</v>
      </c>
      <c r="D8" s="1">
        <v>7401922.4299999997</v>
      </c>
      <c r="E8" s="1">
        <v>1619784.93</v>
      </c>
      <c r="F8" s="1">
        <v>1619784.93</v>
      </c>
      <c r="G8" s="1">
        <v>70147.509999999995</v>
      </c>
      <c r="H8" s="1">
        <v>70147.509999999995</v>
      </c>
      <c r="I8" s="1">
        <v>79852.490000000005</v>
      </c>
      <c r="J8" s="1">
        <v>79852.490000000005</v>
      </c>
      <c r="K8" s="1"/>
      <c r="L8" s="1"/>
      <c r="M8" s="2">
        <v>65000</v>
      </c>
      <c r="N8" s="2">
        <v>65000</v>
      </c>
      <c r="O8" s="1"/>
      <c r="P8" s="1"/>
      <c r="Q8" s="1">
        <v>969193.1</v>
      </c>
      <c r="R8" s="2">
        <v>964325</v>
      </c>
      <c r="S8" s="1">
        <v>46130.67</v>
      </c>
      <c r="T8" s="1">
        <v>46130.67</v>
      </c>
      <c r="U8" s="1">
        <v>301162.44</v>
      </c>
      <c r="V8" s="1">
        <v>301162.44</v>
      </c>
      <c r="W8" s="1"/>
      <c r="X8" s="1"/>
      <c r="Y8" s="1"/>
      <c r="Z8" s="1"/>
      <c r="AA8" s="2">
        <v>25000</v>
      </c>
      <c r="AB8" s="2">
        <v>25000</v>
      </c>
      <c r="AC8" s="1"/>
      <c r="AD8" s="1"/>
      <c r="AE8" s="1">
        <f t="shared" si="0"/>
        <v>10578193.569999998</v>
      </c>
      <c r="AF8" s="1">
        <f t="shared" si="1"/>
        <v>10573325.469999999</v>
      </c>
    </row>
    <row r="9" spans="1:32" x14ac:dyDescent="0.25">
      <c r="A9" s="7">
        <v>712100</v>
      </c>
      <c r="B9" s="1" t="s">
        <v>8</v>
      </c>
      <c r="C9" s="1">
        <v>4637022.3899999997</v>
      </c>
      <c r="D9" s="1">
        <v>4637022.3899999997</v>
      </c>
      <c r="E9" s="1">
        <v>1082561.52</v>
      </c>
      <c r="F9" s="1">
        <v>1082561.52</v>
      </c>
      <c r="G9" s="2">
        <v>1800</v>
      </c>
      <c r="H9" s="2">
        <v>1800</v>
      </c>
      <c r="I9" s="2">
        <v>7891.6</v>
      </c>
      <c r="J9" s="2">
        <v>7891.6</v>
      </c>
      <c r="K9" s="1"/>
      <c r="L9" s="1"/>
      <c r="M9" s="1"/>
      <c r="N9" s="1"/>
      <c r="O9" s="1"/>
      <c r="P9" s="1"/>
      <c r="Q9" s="2">
        <v>229970.9</v>
      </c>
      <c r="R9" s="1">
        <v>229970.9</v>
      </c>
      <c r="S9" s="2">
        <v>14100</v>
      </c>
      <c r="T9" s="2">
        <v>14100</v>
      </c>
      <c r="U9" s="2">
        <v>117729.1</v>
      </c>
      <c r="V9" s="1">
        <v>117729.1</v>
      </c>
      <c r="W9" s="1"/>
      <c r="X9" s="1"/>
      <c r="Y9" s="1"/>
      <c r="Z9" s="1"/>
      <c r="AA9" s="2">
        <v>70000</v>
      </c>
      <c r="AB9" s="1">
        <v>69995.03</v>
      </c>
      <c r="AC9" s="1"/>
      <c r="AD9" s="1"/>
      <c r="AE9" s="1">
        <f t="shared" si="0"/>
        <v>6161075.5099999998</v>
      </c>
      <c r="AF9" s="1">
        <f t="shared" si="1"/>
        <v>6161070.54</v>
      </c>
    </row>
    <row r="10" spans="1:32" x14ac:dyDescent="0.25">
      <c r="A10" s="7">
        <v>712113</v>
      </c>
      <c r="B10" s="1" t="s">
        <v>9</v>
      </c>
      <c r="C10" s="1">
        <v>12927346.27</v>
      </c>
      <c r="D10" s="1">
        <v>12927248.65</v>
      </c>
      <c r="E10" s="1">
        <v>2762286.85</v>
      </c>
      <c r="F10" s="1">
        <v>2762286.85</v>
      </c>
      <c r="G10" s="1">
        <v>952945.46</v>
      </c>
      <c r="H10" s="1">
        <v>952945.46</v>
      </c>
      <c r="I10" s="1">
        <v>1155129.5900000001</v>
      </c>
      <c r="J10" s="1">
        <v>1155129.5900000001</v>
      </c>
      <c r="K10" s="1"/>
      <c r="L10" s="1"/>
      <c r="M10" s="1">
        <v>639864.91</v>
      </c>
      <c r="N10" s="1">
        <v>639864.91</v>
      </c>
      <c r="O10" s="2">
        <v>120000</v>
      </c>
      <c r="P10" s="2">
        <v>120000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2">
        <v>49000</v>
      </c>
      <c r="AB10" s="2">
        <v>49000</v>
      </c>
      <c r="AC10" s="1">
        <v>1092926.92</v>
      </c>
      <c r="AD10" s="1">
        <v>1092926.92</v>
      </c>
      <c r="AE10" s="1">
        <f t="shared" si="0"/>
        <v>19699500</v>
      </c>
      <c r="AF10" s="1">
        <f t="shared" si="1"/>
        <v>19699402.380000003</v>
      </c>
    </row>
    <row r="11" spans="1:32" x14ac:dyDescent="0.25">
      <c r="A11" s="7">
        <v>712113</v>
      </c>
      <c r="B11" s="1" t="s">
        <v>10</v>
      </c>
      <c r="C11" s="1">
        <v>2975233.31</v>
      </c>
      <c r="D11" s="1">
        <v>2975233.31</v>
      </c>
      <c r="E11" s="1">
        <v>658626.94999999995</v>
      </c>
      <c r="F11" s="1">
        <v>658626.94999999995</v>
      </c>
      <c r="G11" s="1">
        <v>490000.82</v>
      </c>
      <c r="H11" s="1">
        <v>490000.82</v>
      </c>
      <c r="I11" s="1">
        <v>380996.49</v>
      </c>
      <c r="J11" s="1">
        <v>380996.49</v>
      </c>
      <c r="K11" s="1"/>
      <c r="L11" s="1"/>
      <c r="M11" s="1">
        <v>113634.43</v>
      </c>
      <c r="N11" s="1">
        <v>113634.43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>
        <v>144486.51999999999</v>
      </c>
      <c r="AD11" s="1">
        <v>144486.51999999999</v>
      </c>
      <c r="AE11" s="1">
        <f t="shared" si="0"/>
        <v>4762978.5199999986</v>
      </c>
      <c r="AF11" s="1">
        <f t="shared" si="1"/>
        <v>4762978.5199999986</v>
      </c>
    </row>
    <row r="12" spans="1:32" x14ac:dyDescent="0.25">
      <c r="A12" s="7">
        <v>712151</v>
      </c>
      <c r="B12" s="1" t="s">
        <v>11</v>
      </c>
      <c r="C12" s="1">
        <v>1282963.9099999999</v>
      </c>
      <c r="D12" s="1">
        <v>1282963.9099999999</v>
      </c>
      <c r="E12" s="1">
        <v>274638.17</v>
      </c>
      <c r="F12" s="1">
        <v>274638.17</v>
      </c>
      <c r="G12" s="1">
        <v>53217.17</v>
      </c>
      <c r="H12" s="1">
        <v>53217.17</v>
      </c>
      <c r="I12" s="1"/>
      <c r="J12" s="1"/>
      <c r="K12" s="1"/>
      <c r="L12" s="1"/>
      <c r="M12" s="1">
        <v>35940.51</v>
      </c>
      <c r="N12" s="1">
        <v>35940.51</v>
      </c>
      <c r="O12" s="1"/>
      <c r="P12" s="1"/>
      <c r="Q12" s="1">
        <v>80123.360000000001</v>
      </c>
      <c r="R12" s="1">
        <v>80123.360000000001</v>
      </c>
      <c r="S12" s="1">
        <v>2003.16</v>
      </c>
      <c r="T12" s="1">
        <v>2003.16</v>
      </c>
      <c r="U12" s="1">
        <v>35122.07</v>
      </c>
      <c r="V12" s="1">
        <v>35122.07</v>
      </c>
      <c r="W12" s="1"/>
      <c r="X12" s="1"/>
      <c r="Y12" s="1"/>
      <c r="Z12" s="1"/>
      <c r="AA12" s="1"/>
      <c r="AB12" s="1"/>
      <c r="AC12" s="2">
        <v>235000</v>
      </c>
      <c r="AD12" s="2">
        <v>235000</v>
      </c>
      <c r="AE12" s="1">
        <f t="shared" si="0"/>
        <v>1999008.3499999999</v>
      </c>
      <c r="AF12" s="1">
        <f t="shared" si="1"/>
        <v>1999008.3499999999</v>
      </c>
    </row>
    <row r="13" spans="1:32" x14ac:dyDescent="0.25">
      <c r="A13" s="7">
        <v>712152</v>
      </c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2">
        <v>200000</v>
      </c>
      <c r="AD13" s="1">
        <v>199995.68</v>
      </c>
      <c r="AE13" s="1">
        <f t="shared" si="0"/>
        <v>200000</v>
      </c>
      <c r="AF13" s="1">
        <f t="shared" si="1"/>
        <v>199995.68</v>
      </c>
    </row>
    <row r="14" spans="1:32" x14ac:dyDescent="0.25">
      <c r="A14" s="7">
        <v>712144</v>
      </c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2">
        <v>2024000</v>
      </c>
      <c r="AD14" s="1">
        <v>2023219.77</v>
      </c>
      <c r="AE14" s="1">
        <f t="shared" si="0"/>
        <v>2024000</v>
      </c>
      <c r="AF14" s="1">
        <f t="shared" si="1"/>
        <v>2023219.77</v>
      </c>
    </row>
    <row r="15" spans="1:32" x14ac:dyDescent="0.25">
      <c r="A15" s="7">
        <v>712146</v>
      </c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2">
        <v>3267500</v>
      </c>
      <c r="AD15" s="1">
        <v>3266930.05</v>
      </c>
      <c r="AE15" s="1">
        <f t="shared" si="0"/>
        <v>3267500</v>
      </c>
      <c r="AF15" s="1">
        <f t="shared" si="1"/>
        <v>3266930.05</v>
      </c>
    </row>
    <row r="16" spans="1:32" x14ac:dyDescent="0.25">
      <c r="A16" s="8">
        <v>71000</v>
      </c>
      <c r="B16" s="6" t="s">
        <v>14</v>
      </c>
      <c r="C16" s="9">
        <f>C2+C3+C4+C5+C6+C7+C8+C9+C10+C11+C12+C13+C14+C15</f>
        <v>100847410.38</v>
      </c>
      <c r="D16" s="9">
        <f t="shared" ref="D16:AF16" si="2">D2+D3+D4+D5+D6+D7+D8+D9+D10+D11+D12+D13+D14+D15</f>
        <v>100847220.01000001</v>
      </c>
      <c r="E16" s="6">
        <f t="shared" si="2"/>
        <v>21956445.320000004</v>
      </c>
      <c r="F16" s="6">
        <f t="shared" si="2"/>
        <v>21956437.070000004</v>
      </c>
      <c r="G16" s="6">
        <f t="shared" si="2"/>
        <v>1699506.84</v>
      </c>
      <c r="H16" s="6">
        <f t="shared" si="2"/>
        <v>1699506.84</v>
      </c>
      <c r="I16" s="6">
        <f t="shared" si="2"/>
        <v>2540933.0499999998</v>
      </c>
      <c r="J16" s="6">
        <f t="shared" si="2"/>
        <v>2540933.0499999998</v>
      </c>
      <c r="K16" s="9">
        <f t="shared" si="2"/>
        <v>502684.35000000003</v>
      </c>
      <c r="L16" s="6">
        <f t="shared" si="2"/>
        <v>502684.35000000003</v>
      </c>
      <c r="M16" s="6">
        <f t="shared" si="2"/>
        <v>1435290.73</v>
      </c>
      <c r="N16" s="6">
        <f t="shared" si="2"/>
        <v>1435271.4100000001</v>
      </c>
      <c r="O16" s="9">
        <f t="shared" si="2"/>
        <v>120000</v>
      </c>
      <c r="P16" s="9">
        <f t="shared" si="2"/>
        <v>120000</v>
      </c>
      <c r="Q16" s="9">
        <f t="shared" si="2"/>
        <v>8217910.6200000001</v>
      </c>
      <c r="R16" s="6">
        <f t="shared" si="2"/>
        <v>8195851.9100000001</v>
      </c>
      <c r="S16" s="6">
        <f t="shared" si="2"/>
        <v>881028.51000000013</v>
      </c>
      <c r="T16" s="6">
        <f t="shared" si="2"/>
        <v>880711.77</v>
      </c>
      <c r="U16" s="6">
        <f t="shared" si="2"/>
        <v>3443398.9599999995</v>
      </c>
      <c r="V16" s="6">
        <f t="shared" si="2"/>
        <v>3440820.93</v>
      </c>
      <c r="W16" s="6">
        <f t="shared" si="2"/>
        <v>353504.23</v>
      </c>
      <c r="X16" s="6">
        <f t="shared" si="2"/>
        <v>351441.55000000005</v>
      </c>
      <c r="Y16" s="9">
        <f t="shared" si="2"/>
        <v>1762</v>
      </c>
      <c r="Z16" s="9">
        <f t="shared" si="2"/>
        <v>1762</v>
      </c>
      <c r="AA16" s="9">
        <f t="shared" si="2"/>
        <v>480014.60000000003</v>
      </c>
      <c r="AB16" s="6">
        <f t="shared" si="2"/>
        <v>480009.63</v>
      </c>
      <c r="AC16" s="6">
        <f t="shared" si="2"/>
        <v>6963913.4399999995</v>
      </c>
      <c r="AD16" s="6">
        <f t="shared" si="2"/>
        <v>6962558.9399999995</v>
      </c>
      <c r="AE16" s="2">
        <f t="shared" si="2"/>
        <v>149443803.03</v>
      </c>
      <c r="AF16" s="2">
        <f t="shared" si="2"/>
        <v>149415209.46000007</v>
      </c>
    </row>
    <row r="17" spans="1:32" x14ac:dyDescent="0.25">
      <c r="A17" s="7">
        <v>714030</v>
      </c>
      <c r="B17" s="1" t="s">
        <v>15</v>
      </c>
      <c r="C17" s="2">
        <v>213940</v>
      </c>
      <c r="D17" s="1">
        <v>213530.05</v>
      </c>
      <c r="E17" s="2">
        <v>52060</v>
      </c>
      <c r="F17" s="1">
        <v>51750.87</v>
      </c>
      <c r="G17" s="1"/>
      <c r="H17" s="1"/>
      <c r="I17" s="1"/>
      <c r="J17" s="1"/>
      <c r="K17" s="1"/>
      <c r="L17" s="1"/>
      <c r="M17" s="2">
        <v>401</v>
      </c>
      <c r="N17" s="2">
        <v>401</v>
      </c>
      <c r="O17" s="1"/>
      <c r="P17" s="1"/>
      <c r="Q17" s="1">
        <v>4639.8500000000004</v>
      </c>
      <c r="R17" s="1">
        <v>4639.8500000000004</v>
      </c>
      <c r="S17" s="1">
        <v>329.61</v>
      </c>
      <c r="T17" s="1">
        <v>262.54000000000002</v>
      </c>
      <c r="U17" s="1">
        <v>1185.8900000000001</v>
      </c>
      <c r="V17" s="1">
        <v>1185.8900000000001</v>
      </c>
      <c r="W17" s="1"/>
      <c r="X17" s="1"/>
      <c r="Y17" s="1"/>
      <c r="Z17" s="1"/>
      <c r="AA17" s="1"/>
      <c r="AB17" s="1"/>
      <c r="AC17" s="1"/>
      <c r="AD17" s="1"/>
      <c r="AE17" s="1">
        <f>C17+E17+G17+I17+K17+M17+O17+Q17+S17+U17+W17+Y17+AA17+AC17</f>
        <v>272556.34999999998</v>
      </c>
      <c r="AF17" s="2">
        <f>D17+F17+H17+J17+L17+N17+P17+R17+T17+V17+X17+Z17+AB17+AD17</f>
        <v>271770.19999999995</v>
      </c>
    </row>
    <row r="18" spans="1:32" x14ac:dyDescent="0.25">
      <c r="A18" s="7">
        <v>710160</v>
      </c>
      <c r="B18" s="1" t="s">
        <v>16</v>
      </c>
      <c r="C18" s="2">
        <v>631900</v>
      </c>
      <c r="D18" s="1">
        <v>631502.97</v>
      </c>
      <c r="E18" s="2">
        <v>139340</v>
      </c>
      <c r="F18" s="1">
        <v>138972.54999999999</v>
      </c>
      <c r="G18" s="1">
        <v>7510.07</v>
      </c>
      <c r="H18" s="1">
        <v>7510.07</v>
      </c>
      <c r="I18" s="1"/>
      <c r="J18" s="1"/>
      <c r="K18" s="1"/>
      <c r="L18" s="1"/>
      <c r="M18" s="2">
        <v>2700</v>
      </c>
      <c r="N18" s="2">
        <v>2660</v>
      </c>
      <c r="O18" s="1">
        <v>2033.58</v>
      </c>
      <c r="P18" s="1">
        <v>2033.58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>
        <f>C18+E18+G18+I18+K18+M18+O18+Q18+S18+U18+W18+Y18+AA18+AC18</f>
        <v>783483.64999999991</v>
      </c>
      <c r="AF18" s="1">
        <f>D18+F18+H18+J18+L18+N18+P18+R18+T18+V18+X18+Z18+AB18+AD18</f>
        <v>782679.16999999993</v>
      </c>
    </row>
    <row r="25" spans="1:32" x14ac:dyDescent="0.25">
      <c r="AE25">
        <f>AE10+AE8</f>
        <v>30277693.57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форма 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2019-03-01T12:39:07Z</dcterms:modified>
</cp:coreProperties>
</file>