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5125" windowHeight="11205"/>
  </bookViews>
  <sheets>
    <sheet name="Статистика Туриз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B42" i="2" l="1"/>
  <c r="B28" i="2" l="1"/>
  <c r="B14" i="2"/>
</calcChain>
</file>

<file path=xl/sharedStrings.xml><?xml version="1.0" encoding="utf-8"?>
<sst xmlns="http://schemas.openxmlformats.org/spreadsheetml/2006/main" count="158" uniqueCount="104">
  <si>
    <t xml:space="preserve">
Month</t>
  </si>
  <si>
    <t>2016</t>
  </si>
  <si>
    <t>People</t>
  </si>
  <si>
    <t>Country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</si>
  <si>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</si>
  <si>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</si>
  <si>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</si>
  <si>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</si>
  <si>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</si>
  <si>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</si>
  <si>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</si>
  <si>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</si>
  <si>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</si>
  <si>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</si>
  <si>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</si>
  <si>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</si>
  <si>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Excursion_
towering town hall</t>
  </si>
  <si>
    <t>Excursion_
Night</t>
  </si>
  <si>
    <t>Україна, Франція, Бельгія, Німеччина, Польща</t>
  </si>
  <si>
    <t>Україна, Австрія, Корея, Берлін, Краків, Торонто Франція, Німеччина, Бельгія, Польща</t>
  </si>
  <si>
    <t>Флорида, Грузія, Ізраїль, Австрія,Корей, Берлін, Краків, Торонто Франція, Німеччина, Бельгія, Польща, Україна</t>
  </si>
  <si>
    <t>Ізраїль, США, Вірменія, Нідерланди, Канада, Німеччина, Польща, Україна</t>
  </si>
  <si>
    <t>Рига, Каліфорнія, Азейбарджан, Чехія, Швейцарія Великобританія, Ізраїль, США, Вірменія, Нідерланди, Канада, Німеччина, Польща, Росія, Україна</t>
  </si>
  <si>
    <t>Мексика, Італія, США, Німеччина, Аргентина, Польща, Україна</t>
  </si>
  <si>
    <t>Росія, Німеччина, Польща, Україна</t>
  </si>
  <si>
    <t>Німеччина, Польща, Росія, Україна</t>
  </si>
  <si>
    <t>Канада, Німеччина, Польща, Україна</t>
  </si>
  <si>
    <t xml:space="preserve">20-30 </t>
  </si>
  <si>
    <t>Україна, Польща, Росія</t>
  </si>
  <si>
    <t>Австралія,  Німеччина, Польща, Україна</t>
  </si>
  <si>
    <t>Бельгія, Франція, Німеччина, Австрія, Польща, Росія</t>
  </si>
  <si>
    <t>Дагестан, Бельгія, Латвія, Ізраїль,  Німеччина, Польща, Росія, Україна</t>
  </si>
  <si>
    <t>Баку, Стамбул, Китай, Ізраїль,  Шотландія, Білорусія, Литва, Польща, Росія, Америка, Україна</t>
  </si>
  <si>
    <t>Молдова,  Польща, Росія, Австрія, Німеччина, Франція, США, Україна</t>
  </si>
  <si>
    <t>Польща, Німеччина, США</t>
  </si>
  <si>
    <t>Азербайджан,  Польща, Росія,  Німеччина, Швейцарія, Канада, Франція, Україна</t>
  </si>
  <si>
    <t>Польща,  Румунія, Росія, Україна</t>
  </si>
  <si>
    <t>Польща, Росія, Швейцарія, Україна</t>
  </si>
  <si>
    <t>Польща, Канада, Нова Зеландія, Німеччина, Україна</t>
  </si>
  <si>
    <t>Польща, Білорусь, Україна, Росія, Німеччина</t>
  </si>
  <si>
    <t>Узбекистан,  Польща, Канада, Україна</t>
  </si>
  <si>
    <t>Польща, Франція, Італія, Україна</t>
  </si>
  <si>
    <t>Польща, Франція, Італія, Білорусь, Україна, Росія</t>
  </si>
  <si>
    <t>Польща, Чехія, Ізраїль, Білорусь</t>
  </si>
  <si>
    <t xml:space="preserve">
City excursion</t>
  </si>
  <si>
    <t>18-35</t>
  </si>
  <si>
    <t>25-40</t>
  </si>
  <si>
    <t>20-50</t>
  </si>
  <si>
    <t>18-45</t>
  </si>
  <si>
    <t>18-55</t>
  </si>
  <si>
    <t>20-30</t>
  </si>
  <si>
    <t>17-45</t>
  </si>
  <si>
    <t>20-40</t>
  </si>
  <si>
    <t>15-60</t>
  </si>
  <si>
    <t>15-50</t>
  </si>
  <si>
    <t>15 - 50</t>
  </si>
  <si>
    <t>20-70</t>
  </si>
  <si>
    <t>20-60</t>
  </si>
  <si>
    <t>18-50</t>
  </si>
  <si>
    <t>15-45</t>
  </si>
  <si>
    <t>15-40</t>
  </si>
  <si>
    <t>20-45</t>
  </si>
  <si>
    <t>5 (3 з них благодійні)</t>
  </si>
  <si>
    <t>12 (2 з них благодійні)</t>
  </si>
  <si>
    <t>5 (2 з них благодійні)</t>
  </si>
  <si>
    <t>12 (8 з них благодійні)</t>
  </si>
  <si>
    <t>3 (з них 1 благодійна)</t>
  </si>
  <si>
    <t>2 (з них 1 благодійна)</t>
  </si>
  <si>
    <t>21 (5 з них благодійні)</t>
  </si>
  <si>
    <t>6 (3 з них благодійні)</t>
  </si>
  <si>
    <t>6 до 70</t>
  </si>
  <si>
    <t>20 (7 з них благодійні)</t>
  </si>
  <si>
    <t>10 (4 з них благодійні)</t>
  </si>
  <si>
    <t>6 до 80</t>
  </si>
  <si>
    <t>40 (7 з них благодійні)</t>
  </si>
  <si>
    <t>8 ( 4 з них благодійні)</t>
  </si>
  <si>
    <t>Франція, Польща, США, Берлін, Ізраїль, Бельгія, Австрія, Фінляндія, Латвія, Італія, Україна</t>
  </si>
  <si>
    <t>Норвегія, Австрія, Німеччина, Польща, США, Берлін, Ізраїль, Бельгія, Латвія, Італія, Республіка Естонія, Україна</t>
  </si>
  <si>
    <t>Англія, Австрія, Німеччина, Польща, США, Білорусь, Росія, Ізраїль, Естонія, Італія, Україна</t>
  </si>
  <si>
    <t>30 (10 з них благодійні)</t>
  </si>
  <si>
    <t>4 до 85</t>
  </si>
  <si>
    <t>5 до 70</t>
  </si>
  <si>
    <t>Англія, Австрія, Німеччина, Польща, США, Білорусія, Ізраїль,  Італія, Україна</t>
  </si>
  <si>
    <t>Франція, Узбекистан, Німеччина, Японія, Англія, Польща, Італія, США, Білорусь, Ізраїль,  Україна</t>
  </si>
  <si>
    <t>6 до 90</t>
  </si>
  <si>
    <t>Польща, Німеччина, Австрія, Італія, США, Тайланд, Голандія, Канада, Латвія, Україна</t>
  </si>
  <si>
    <t>6до80</t>
  </si>
  <si>
    <t>Польща, Італія, Росія, США, Англія, Україна</t>
  </si>
  <si>
    <t>6до70</t>
  </si>
  <si>
    <t>Польща, Чехія, США, Англія, Німеччина, Білорусія, Україна</t>
  </si>
  <si>
    <t>За увесь рік</t>
  </si>
  <si>
    <t>6до50</t>
  </si>
  <si>
    <t>Польща, США, Білорусія, Україна</t>
  </si>
  <si>
    <t>6до10</t>
  </si>
  <si>
    <t>травень</t>
  </si>
  <si>
    <t>13до70</t>
  </si>
  <si>
    <t>Бельгія, Польща, Англія, Латвія, Німеччина, США, Україна</t>
  </si>
  <si>
    <t>10до70</t>
  </si>
  <si>
    <t>Польща, Англія, Данія, Канада, Німеччина, Україна</t>
  </si>
  <si>
    <t>Білорусь, Польща, Англія,Канада, Німеччина, Україна</t>
  </si>
  <si>
    <t>Польща,Італія, Німеччина, Швейцарія, Латвія, Австрія, Україна</t>
  </si>
  <si>
    <t>Польща, Франція, Ізраїль, Австрія, Австралія, Данія, США, Білорусія, Німеччина, Україна</t>
  </si>
  <si>
    <t>Україна, Німеччина, Польща, США, Ізраїль, Данія, Латвія, Латинська Америка, Чехія, Росія, Білорусь, Австралія, Азербайджан, Бразилія</t>
  </si>
  <si>
    <t>Україна, Польща, Росія, Німеччина, Ізраїль, США, Ірландія, Чехія, Франція, Словаччина, Нідерланди, Англія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</si>
</sst>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0" xfId="0" applyFill="1" applyBorder="1"/>
    <xf numFmtId="0" fontId="0" fillId="0" borderId="0" xfId="0" applyFont="1" applyAlignment="1">
      <alignment horizontal="justify" vertical="center"/>
    </xf>
    <xf numFmtId="0" fontId="3" fillId="2" borderId="0" xfId="0" applyFont="1" applyFill="1" applyBorder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/>
    </xf>
    <xf numFmtId="17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17" fontId="0" fillId="0" borderId="0" xfId="0" applyNumberFormat="1" applyBorder="1"/>
    <xf numFmtId="1" fontId="0" fillId="0" borderId="0" xfId="0" applyNumberFormat="1"/>
  </cellXfs>
  <cellStyles count="3">
    <cellStyle name="Гіперпосилання 3" xfId="2"/>
    <cellStyle name="Звичайний" xfId="0" builtinId="0"/>
    <cellStyle name="Звичайний 2" xfId="1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</dxf>
    <dxf>
      <border>
        <top style="medium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G56" totalsRowCount="1" headerRowDxfId="4" totalsRowDxfId="3" totalsRowBorderDxfId="2">
  <autoFilter ref="A1:G55"/>
  <tableColumns count="7">
    <tableColumn id="1" name="_x000a_Month" totalsRowLabel="За увесь рік"/>
    <tableColumn id="2" name="2016" totalsRowFunction="custom" totalsRowDxfId="1">
      <totalsRowFormula>SUM(B44:B55)</totalsRowFormula>
    </tableColumn>
    <tableColumn id="5" name="People"/>
    <tableColumn id="6" name="Country"/>
    <tableColumn id="7" name="Excursion__x000a_towering town hall"/>
    <tableColumn id="8" name="Excursion__x000a_Night"/>
    <tableColumn id="3" name="_x000a_City excurs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8" zoomScale="70" zoomScaleNormal="70" workbookViewId="0">
      <selection activeCell="C67" sqref="C67"/>
    </sheetView>
  </sheetViews>
  <sheetFormatPr defaultRowHeight="15" x14ac:dyDescent="0.25"/>
  <cols>
    <col min="1" max="1" width="18.28515625" customWidth="1"/>
    <col min="2" max="2" width="14.85546875" customWidth="1"/>
    <col min="3" max="3" width="10" customWidth="1"/>
    <col min="4" max="4" width="112.7109375" customWidth="1"/>
    <col min="5" max="5" width="26" customWidth="1"/>
    <col min="6" max="6" width="20" customWidth="1"/>
    <col min="7" max="7" width="21.140625" customWidth="1"/>
    <col min="8" max="8" width="15.140625" customWidth="1"/>
    <col min="9" max="9" width="22.7109375" customWidth="1"/>
    <col min="10" max="10" width="13.5703125" customWidth="1"/>
    <col min="11" max="11" width="15.7109375" customWidth="1"/>
  </cols>
  <sheetData>
    <row r="1" spans="1:7" ht="5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16</v>
      </c>
      <c r="F1" s="1" t="s">
        <v>17</v>
      </c>
      <c r="G1" s="1" t="s">
        <v>44</v>
      </c>
    </row>
    <row r="2" spans="1:7" x14ac:dyDescent="0.25">
      <c r="A2" t="s">
        <v>4</v>
      </c>
      <c r="B2" s="2"/>
    </row>
    <row r="3" spans="1:7" x14ac:dyDescent="0.25">
      <c r="A3" t="s">
        <v>5</v>
      </c>
    </row>
    <row r="4" spans="1:7" x14ac:dyDescent="0.25">
      <c r="A4" t="s">
        <v>6</v>
      </c>
      <c r="B4">
        <v>480</v>
      </c>
      <c r="C4" t="s">
        <v>27</v>
      </c>
      <c r="D4" t="s">
        <v>18</v>
      </c>
      <c r="G4">
        <v>2</v>
      </c>
    </row>
    <row r="5" spans="1:7" x14ac:dyDescent="0.25">
      <c r="A5" t="s">
        <v>7</v>
      </c>
      <c r="B5">
        <v>500</v>
      </c>
      <c r="C5" t="s">
        <v>45</v>
      </c>
      <c r="D5" t="s">
        <v>28</v>
      </c>
      <c r="G5">
        <v>2</v>
      </c>
    </row>
    <row r="6" spans="1:7" x14ac:dyDescent="0.25">
      <c r="A6" t="s">
        <v>8</v>
      </c>
      <c r="B6">
        <v>560</v>
      </c>
      <c r="C6" t="s">
        <v>46</v>
      </c>
      <c r="D6" t="s">
        <v>19</v>
      </c>
      <c r="G6">
        <v>3</v>
      </c>
    </row>
    <row r="7" spans="1:7" x14ac:dyDescent="0.25">
      <c r="A7" t="s">
        <v>9</v>
      </c>
      <c r="B7">
        <v>560</v>
      </c>
      <c r="C7" t="s">
        <v>47</v>
      </c>
      <c r="D7" t="s">
        <v>20</v>
      </c>
      <c r="G7">
        <v>4</v>
      </c>
    </row>
    <row r="8" spans="1:7" x14ac:dyDescent="0.25">
      <c r="A8" t="s">
        <v>10</v>
      </c>
      <c r="B8">
        <v>850</v>
      </c>
      <c r="C8" t="s">
        <v>48</v>
      </c>
      <c r="D8" t="s">
        <v>21</v>
      </c>
      <c r="G8">
        <v>4</v>
      </c>
    </row>
    <row r="9" spans="1:7" x14ac:dyDescent="0.25">
      <c r="A9" t="s">
        <v>11</v>
      </c>
      <c r="B9">
        <v>940</v>
      </c>
      <c r="C9" t="s">
        <v>49</v>
      </c>
      <c r="D9" t="s">
        <v>22</v>
      </c>
      <c r="G9">
        <v>2</v>
      </c>
    </row>
    <row r="10" spans="1:7" x14ac:dyDescent="0.25">
      <c r="A10" t="s">
        <v>12</v>
      </c>
      <c r="B10">
        <v>730</v>
      </c>
      <c r="C10" t="s">
        <v>50</v>
      </c>
      <c r="D10" t="s">
        <v>23</v>
      </c>
      <c r="G10">
        <v>2</v>
      </c>
    </row>
    <row r="11" spans="1:7" x14ac:dyDescent="0.25">
      <c r="A11" t="s">
        <v>13</v>
      </c>
      <c r="B11">
        <v>650</v>
      </c>
      <c r="C11" t="s">
        <v>51</v>
      </c>
      <c r="D11" t="s">
        <v>24</v>
      </c>
      <c r="G11">
        <v>2</v>
      </c>
    </row>
    <row r="12" spans="1:7" x14ac:dyDescent="0.25">
      <c r="A12" t="s">
        <v>14</v>
      </c>
      <c r="B12">
        <v>850</v>
      </c>
      <c r="C12" t="s">
        <v>52</v>
      </c>
      <c r="D12" t="s">
        <v>26</v>
      </c>
      <c r="G12">
        <v>2</v>
      </c>
    </row>
    <row r="13" spans="1:7" ht="15.75" thickBot="1" x14ac:dyDescent="0.3">
      <c r="A13" s="3" t="s">
        <v>15</v>
      </c>
      <c r="B13" s="3">
        <v>680</v>
      </c>
      <c r="C13" s="3" t="s">
        <v>46</v>
      </c>
      <c r="D13" s="3" t="s">
        <v>25</v>
      </c>
      <c r="E13" s="3"/>
      <c r="F13" s="3"/>
      <c r="G13" s="3">
        <v>2</v>
      </c>
    </row>
    <row r="14" spans="1:7" ht="15.75" thickBot="1" x14ac:dyDescent="0.3">
      <c r="A14" s="3" t="s">
        <v>90</v>
      </c>
      <c r="B14" s="3">
        <f>SUBTOTAL(109,B2:B13)</f>
        <v>6800</v>
      </c>
      <c r="C14" s="3"/>
      <c r="D14" s="3"/>
      <c r="E14" s="3"/>
      <c r="F14" s="3"/>
      <c r="G14" s="3"/>
    </row>
    <row r="15" spans="1:7" x14ac:dyDescent="0.25">
      <c r="A15" s="4"/>
      <c r="B15" s="6">
        <v>2017</v>
      </c>
      <c r="C15" s="4"/>
      <c r="D15" s="4"/>
      <c r="E15" s="4"/>
      <c r="F15" s="4"/>
      <c r="G15" s="4"/>
    </row>
    <row r="16" spans="1:7" x14ac:dyDescent="0.25">
      <c r="A16" t="s">
        <v>4</v>
      </c>
      <c r="B16">
        <v>850</v>
      </c>
      <c r="C16" t="s">
        <v>49</v>
      </c>
      <c r="D16" t="s">
        <v>29</v>
      </c>
      <c r="F16" s="8" t="s">
        <v>67</v>
      </c>
      <c r="G16">
        <v>3</v>
      </c>
    </row>
    <row r="17" spans="1:7" x14ac:dyDescent="0.25">
      <c r="A17" t="s">
        <v>5</v>
      </c>
      <c r="B17">
        <v>1000</v>
      </c>
      <c r="C17" t="s">
        <v>53</v>
      </c>
      <c r="D17" t="s">
        <v>30</v>
      </c>
      <c r="F17" s="8">
        <v>2</v>
      </c>
      <c r="G17">
        <v>5</v>
      </c>
    </row>
    <row r="18" spans="1:7" x14ac:dyDescent="0.25">
      <c r="A18" t="s">
        <v>6</v>
      </c>
      <c r="B18">
        <v>1085</v>
      </c>
      <c r="C18" t="s">
        <v>47</v>
      </c>
      <c r="D18" t="s">
        <v>31</v>
      </c>
      <c r="F18" s="8">
        <v>2</v>
      </c>
      <c r="G18">
        <v>3</v>
      </c>
    </row>
    <row r="19" spans="1:7" x14ac:dyDescent="0.25">
      <c r="A19" t="s">
        <v>7</v>
      </c>
      <c r="B19">
        <v>1180</v>
      </c>
      <c r="C19" t="s">
        <v>56</v>
      </c>
      <c r="D19" t="s">
        <v>32</v>
      </c>
      <c r="F19" s="8">
        <v>2</v>
      </c>
      <c r="G19">
        <v>3</v>
      </c>
    </row>
    <row r="20" spans="1:7" x14ac:dyDescent="0.25">
      <c r="A20" t="s">
        <v>8</v>
      </c>
      <c r="B20">
        <v>1250</v>
      </c>
      <c r="C20" t="s">
        <v>57</v>
      </c>
      <c r="D20" t="s">
        <v>33</v>
      </c>
      <c r="F20" s="8" t="s">
        <v>66</v>
      </c>
      <c r="G20">
        <v>5</v>
      </c>
    </row>
    <row r="21" spans="1:7" x14ac:dyDescent="0.25">
      <c r="A21" t="s">
        <v>9</v>
      </c>
      <c r="B21">
        <v>1850</v>
      </c>
      <c r="C21" t="s">
        <v>58</v>
      </c>
      <c r="D21" t="s">
        <v>34</v>
      </c>
      <c r="F21" s="8">
        <v>3</v>
      </c>
      <c r="G21">
        <v>5</v>
      </c>
    </row>
    <row r="22" spans="1:7" x14ac:dyDescent="0.25">
      <c r="A22" t="s">
        <v>10</v>
      </c>
      <c r="B22">
        <v>2150</v>
      </c>
      <c r="C22" t="s">
        <v>57</v>
      </c>
      <c r="D22" t="s">
        <v>35</v>
      </c>
      <c r="F22" s="8" t="s">
        <v>66</v>
      </c>
      <c r="G22">
        <v>5</v>
      </c>
    </row>
    <row r="23" spans="1:7" x14ac:dyDescent="0.25">
      <c r="A23" t="s">
        <v>11</v>
      </c>
      <c r="B23">
        <v>1650</v>
      </c>
      <c r="C23" t="s">
        <v>59</v>
      </c>
      <c r="D23" t="s">
        <v>36</v>
      </c>
      <c r="F23" s="8">
        <v>3</v>
      </c>
      <c r="G23">
        <v>5</v>
      </c>
    </row>
    <row r="24" spans="1:7" x14ac:dyDescent="0.25">
      <c r="A24" t="s">
        <v>12</v>
      </c>
      <c r="B24">
        <v>1350</v>
      </c>
      <c r="C24" t="s">
        <v>47</v>
      </c>
      <c r="D24" t="s">
        <v>37</v>
      </c>
      <c r="F24" s="8" t="s">
        <v>66</v>
      </c>
      <c r="G24">
        <v>5</v>
      </c>
    </row>
    <row r="25" spans="1:7" x14ac:dyDescent="0.25">
      <c r="A25" t="s">
        <v>13</v>
      </c>
      <c r="B25">
        <v>1380</v>
      </c>
      <c r="C25" t="s">
        <v>60</v>
      </c>
      <c r="D25" s="5" t="s">
        <v>38</v>
      </c>
      <c r="F25" s="8" t="s">
        <v>66</v>
      </c>
      <c r="G25">
        <v>5</v>
      </c>
    </row>
    <row r="26" spans="1:7" x14ac:dyDescent="0.25">
      <c r="A26" t="s">
        <v>14</v>
      </c>
      <c r="B26">
        <v>760</v>
      </c>
      <c r="C26" t="s">
        <v>61</v>
      </c>
      <c r="D26" t="s">
        <v>39</v>
      </c>
      <c r="F26" s="8">
        <v>2</v>
      </c>
      <c r="G26">
        <v>3</v>
      </c>
    </row>
    <row r="27" spans="1:7" ht="15.75" thickBot="1" x14ac:dyDescent="0.3">
      <c r="A27" s="3" t="s">
        <v>15</v>
      </c>
      <c r="B27" s="3">
        <v>630</v>
      </c>
      <c r="C27" s="3" t="s">
        <v>51</v>
      </c>
      <c r="D27" s="3" t="s">
        <v>40</v>
      </c>
      <c r="E27" s="3"/>
      <c r="F27" s="9" t="s">
        <v>67</v>
      </c>
      <c r="G27" s="3">
        <v>3</v>
      </c>
    </row>
    <row r="28" spans="1:7" x14ac:dyDescent="0.25">
      <c r="A28" s="12" t="s">
        <v>90</v>
      </c>
      <c r="B28" s="12">
        <f>SUBTOTAL(109,B16:B27)</f>
        <v>15135</v>
      </c>
      <c r="C28" s="12"/>
      <c r="D28" s="12"/>
      <c r="E28" s="12"/>
      <c r="F28" s="13"/>
      <c r="G28" s="12"/>
    </row>
    <row r="29" spans="1:7" x14ac:dyDescent="0.25">
      <c r="A29" s="4"/>
      <c r="B29" s="6">
        <v>2018</v>
      </c>
      <c r="C29" s="4"/>
      <c r="D29" s="4"/>
      <c r="E29" s="4"/>
      <c r="F29" s="10"/>
      <c r="G29" s="4"/>
    </row>
    <row r="30" spans="1:7" x14ac:dyDescent="0.25">
      <c r="A30" t="s">
        <v>4</v>
      </c>
      <c r="B30">
        <v>800</v>
      </c>
      <c r="C30" s="7" t="s">
        <v>55</v>
      </c>
      <c r="D30" t="s">
        <v>41</v>
      </c>
      <c r="E30" t="s">
        <v>65</v>
      </c>
      <c r="F30" s="8">
        <v>2</v>
      </c>
      <c r="G30" s="8" t="s">
        <v>62</v>
      </c>
    </row>
    <row r="31" spans="1:7" x14ac:dyDescent="0.25">
      <c r="A31" t="s">
        <v>5</v>
      </c>
      <c r="B31">
        <v>650</v>
      </c>
      <c r="C31" t="s">
        <v>54</v>
      </c>
      <c r="D31" t="s">
        <v>42</v>
      </c>
      <c r="E31" t="s">
        <v>63</v>
      </c>
      <c r="F31" s="8">
        <v>2</v>
      </c>
      <c r="G31" s="8" t="s">
        <v>64</v>
      </c>
    </row>
    <row r="32" spans="1:7" x14ac:dyDescent="0.25">
      <c r="A32" t="s">
        <v>6</v>
      </c>
      <c r="B32">
        <v>780</v>
      </c>
      <c r="C32" t="s">
        <v>53</v>
      </c>
      <c r="D32" t="s">
        <v>43</v>
      </c>
      <c r="E32" t="s">
        <v>68</v>
      </c>
      <c r="F32" s="8">
        <v>1</v>
      </c>
      <c r="G32" s="8" t="s">
        <v>69</v>
      </c>
    </row>
    <row r="33" spans="1:7" x14ac:dyDescent="0.25">
      <c r="A33" t="s">
        <v>7</v>
      </c>
      <c r="B33">
        <v>1500</v>
      </c>
      <c r="C33" s="11" t="s">
        <v>70</v>
      </c>
      <c r="D33" t="s">
        <v>76</v>
      </c>
      <c r="E33" t="s">
        <v>71</v>
      </c>
      <c r="F33" s="8">
        <v>6</v>
      </c>
      <c r="G33" s="8" t="s">
        <v>72</v>
      </c>
    </row>
    <row r="34" spans="1:7" x14ac:dyDescent="0.25">
      <c r="A34" t="s">
        <v>8</v>
      </c>
      <c r="B34">
        <v>1800</v>
      </c>
      <c r="C34" t="s">
        <v>73</v>
      </c>
      <c r="D34" t="s">
        <v>77</v>
      </c>
      <c r="E34" t="s">
        <v>74</v>
      </c>
      <c r="G34" t="s">
        <v>75</v>
      </c>
    </row>
    <row r="35" spans="1:7" x14ac:dyDescent="0.25">
      <c r="A35" t="s">
        <v>9</v>
      </c>
      <c r="B35">
        <v>1600</v>
      </c>
      <c r="C35" t="s">
        <v>73</v>
      </c>
      <c r="D35" t="s">
        <v>78</v>
      </c>
      <c r="E35" t="s">
        <v>79</v>
      </c>
      <c r="G35" s="8">
        <v>4</v>
      </c>
    </row>
    <row r="36" spans="1:7" x14ac:dyDescent="0.25">
      <c r="A36" t="s">
        <v>10</v>
      </c>
      <c r="B36">
        <v>1200</v>
      </c>
      <c r="C36" t="s">
        <v>81</v>
      </c>
      <c r="D36" t="s">
        <v>82</v>
      </c>
      <c r="E36" s="8">
        <v>21</v>
      </c>
      <c r="F36" s="8"/>
      <c r="G36" s="8">
        <v>5</v>
      </c>
    </row>
    <row r="37" spans="1:7" x14ac:dyDescent="0.25">
      <c r="A37" t="s">
        <v>11</v>
      </c>
      <c r="B37">
        <v>1300</v>
      </c>
      <c r="C37" t="s">
        <v>80</v>
      </c>
      <c r="D37" t="s">
        <v>83</v>
      </c>
      <c r="E37" s="8">
        <v>15</v>
      </c>
      <c r="F37" s="8"/>
      <c r="G37" s="8">
        <v>3</v>
      </c>
    </row>
    <row r="38" spans="1:7" x14ac:dyDescent="0.25">
      <c r="A38" t="s">
        <v>12</v>
      </c>
      <c r="B38">
        <v>1450</v>
      </c>
      <c r="C38" t="s">
        <v>84</v>
      </c>
      <c r="D38" t="s">
        <v>85</v>
      </c>
      <c r="E38" s="8">
        <v>21</v>
      </c>
      <c r="G38" s="8">
        <v>5</v>
      </c>
    </row>
    <row r="39" spans="1:7" x14ac:dyDescent="0.25">
      <c r="A39" t="s">
        <v>13</v>
      </c>
      <c r="B39">
        <v>1660</v>
      </c>
      <c r="C39" t="s">
        <v>86</v>
      </c>
      <c r="D39" t="s">
        <v>87</v>
      </c>
      <c r="E39" s="8">
        <v>21</v>
      </c>
      <c r="F39" s="8"/>
      <c r="G39" s="8">
        <v>3</v>
      </c>
    </row>
    <row r="40" spans="1:7" x14ac:dyDescent="0.25">
      <c r="A40" t="s">
        <v>14</v>
      </c>
      <c r="B40">
        <v>1000</v>
      </c>
      <c r="C40" s="7" t="s">
        <v>88</v>
      </c>
      <c r="D40" t="s">
        <v>89</v>
      </c>
      <c r="E40" s="8">
        <v>10</v>
      </c>
      <c r="F40" s="8"/>
      <c r="G40" s="8">
        <v>3</v>
      </c>
    </row>
    <row r="41" spans="1:7" x14ac:dyDescent="0.25">
      <c r="A41" s="12" t="s">
        <v>15</v>
      </c>
      <c r="B41" s="14">
        <v>1000</v>
      </c>
      <c r="C41" s="12" t="s">
        <v>91</v>
      </c>
      <c r="D41" s="12" t="s">
        <v>92</v>
      </c>
      <c r="E41" s="13">
        <v>10</v>
      </c>
      <c r="F41" s="13"/>
      <c r="G41" s="13">
        <v>3</v>
      </c>
    </row>
    <row r="42" spans="1:7" ht="15.75" thickBot="1" x14ac:dyDescent="0.3">
      <c r="A42" s="12" t="s">
        <v>90</v>
      </c>
      <c r="B42" s="14">
        <f>SUM(B30:B41)</f>
        <v>14740</v>
      </c>
      <c r="C42" s="12"/>
      <c r="D42" s="12"/>
      <c r="E42" s="13"/>
      <c r="F42" s="13"/>
      <c r="G42" s="13"/>
    </row>
    <row r="43" spans="1:7" ht="15.75" thickBot="1" x14ac:dyDescent="0.3">
      <c r="A43" s="15"/>
      <c r="B43" s="16">
        <v>2019</v>
      </c>
      <c r="C43" s="17"/>
      <c r="D43" s="18"/>
      <c r="E43" s="19"/>
      <c r="F43" s="19"/>
      <c r="G43" s="20"/>
    </row>
    <row r="44" spans="1:7" x14ac:dyDescent="0.25">
      <c r="A44" s="12" t="s">
        <v>4</v>
      </c>
      <c r="B44" s="14">
        <v>1000</v>
      </c>
      <c r="C44" s="12" t="s">
        <v>93</v>
      </c>
      <c r="D44" s="12" t="s">
        <v>92</v>
      </c>
      <c r="E44" s="13">
        <v>10</v>
      </c>
      <c r="F44" s="13"/>
      <c r="G44" s="13">
        <v>3</v>
      </c>
    </row>
    <row r="45" spans="1:7" x14ac:dyDescent="0.25">
      <c r="A45" t="s">
        <v>5</v>
      </c>
      <c r="B45">
        <v>1100</v>
      </c>
      <c r="C45" s="7" t="s">
        <v>97</v>
      </c>
      <c r="D45" s="22" t="s">
        <v>98</v>
      </c>
      <c r="E45" s="8">
        <v>3</v>
      </c>
      <c r="F45" s="8"/>
      <c r="G45" s="8">
        <v>0</v>
      </c>
    </row>
    <row r="46" spans="1:7" x14ac:dyDescent="0.25">
      <c r="A46" s="12" t="s">
        <v>6</v>
      </c>
      <c r="B46" s="14">
        <v>1300</v>
      </c>
      <c r="C46" s="12" t="s">
        <v>95</v>
      </c>
      <c r="D46" s="21" t="s">
        <v>99</v>
      </c>
      <c r="E46" s="8">
        <v>8</v>
      </c>
      <c r="F46" s="13"/>
      <c r="G46" s="8">
        <v>3</v>
      </c>
    </row>
    <row r="47" spans="1:7" x14ac:dyDescent="0.25">
      <c r="A47" t="s">
        <v>7</v>
      </c>
      <c r="B47">
        <v>1630</v>
      </c>
      <c r="C47" s="12" t="s">
        <v>97</v>
      </c>
      <c r="D47" s="21" t="s">
        <v>96</v>
      </c>
      <c r="E47" s="8">
        <v>9</v>
      </c>
      <c r="F47" s="8"/>
      <c r="G47" s="8">
        <v>5</v>
      </c>
    </row>
    <row r="48" spans="1:7" x14ac:dyDescent="0.25">
      <c r="A48" s="12" t="s">
        <v>94</v>
      </c>
      <c r="B48" s="14">
        <v>1800</v>
      </c>
      <c r="C48" s="12" t="s">
        <v>86</v>
      </c>
      <c r="D48" s="22" t="s">
        <v>100</v>
      </c>
      <c r="E48" s="8">
        <v>14</v>
      </c>
      <c r="F48" s="13"/>
      <c r="G48" s="8">
        <v>4</v>
      </c>
    </row>
    <row r="49" spans="1:7" x14ac:dyDescent="0.25">
      <c r="A49" t="s">
        <v>9</v>
      </c>
      <c r="B49">
        <v>2200</v>
      </c>
      <c r="C49" s="23" t="s">
        <v>97</v>
      </c>
      <c r="D49" t="s">
        <v>101</v>
      </c>
      <c r="E49" s="8">
        <v>23</v>
      </c>
      <c r="F49" s="8"/>
      <c r="G49" s="8">
        <v>1</v>
      </c>
    </row>
    <row r="50" spans="1:7" x14ac:dyDescent="0.25">
      <c r="A50" s="12" t="s">
        <v>10</v>
      </c>
      <c r="B50" s="14">
        <v>2378</v>
      </c>
      <c r="C50" s="12"/>
      <c r="D50" t="s">
        <v>102</v>
      </c>
      <c r="E50" s="8">
        <v>21</v>
      </c>
      <c r="F50" s="13"/>
      <c r="G50" s="8">
        <v>3</v>
      </c>
    </row>
    <row r="51" spans="1:7" x14ac:dyDescent="0.25">
      <c r="A51" t="s">
        <v>11</v>
      </c>
      <c r="B51">
        <v>2001</v>
      </c>
      <c r="C51" s="12"/>
      <c r="D51" t="s">
        <v>103</v>
      </c>
      <c r="E51" s="8">
        <v>38</v>
      </c>
      <c r="F51" s="8"/>
      <c r="G51" s="8">
        <v>3</v>
      </c>
    </row>
    <row r="52" spans="1:7" x14ac:dyDescent="0.25">
      <c r="A52" s="12" t="s">
        <v>12</v>
      </c>
      <c r="B52" s="14"/>
      <c r="C52" s="12"/>
      <c r="E52" s="8"/>
      <c r="F52" s="13"/>
      <c r="G52" s="8"/>
    </row>
    <row r="53" spans="1:7" x14ac:dyDescent="0.25">
      <c r="A53" t="s">
        <v>13</v>
      </c>
      <c r="C53" s="12"/>
      <c r="E53" s="8"/>
      <c r="F53" s="8"/>
      <c r="G53" s="8"/>
    </row>
    <row r="54" spans="1:7" x14ac:dyDescent="0.25">
      <c r="A54" s="12" t="s">
        <v>14</v>
      </c>
      <c r="B54" s="14"/>
      <c r="C54" s="12"/>
      <c r="E54" s="8"/>
      <c r="F54" s="13"/>
      <c r="G54" s="8"/>
    </row>
    <row r="55" spans="1:7" x14ac:dyDescent="0.25">
      <c r="A55" s="12" t="s">
        <v>15</v>
      </c>
      <c r="B55" s="14"/>
      <c r="C55" s="12"/>
      <c r="E55" s="8"/>
      <c r="F55" s="13"/>
      <c r="G55" s="8"/>
    </row>
    <row r="56" spans="1:7" x14ac:dyDescent="0.25">
      <c r="A56" t="s">
        <v>90</v>
      </c>
      <c r="B56" s="24">
        <f>SUM(B44:B55)</f>
        <v>13409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Статистика Туризм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Шишкін</dc:creator>
  <cp:lastModifiedBy>User</cp:lastModifiedBy>
  <dcterms:created xsi:type="dcterms:W3CDTF">2016-04-21T15:26:07Z</dcterms:created>
  <dcterms:modified xsi:type="dcterms:W3CDTF">2019-09-11T12:22:17Z</dcterms:modified>
</cp:coreProperties>
</file>