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11145" windowHeight="6315" activeTab="0"/>
  </bookViews>
  <sheets>
    <sheet name="форма №2м" sheetId="1" r:id="rId1"/>
    <sheet name="форма№4-1м" sheetId="2" r:id="rId2"/>
  </sheets>
  <definedNames/>
  <calcPr fullCalcOnLoad="1"/>
</workbook>
</file>

<file path=xl/sharedStrings.xml><?xml version="1.0" encoding="utf-8"?>
<sst xmlns="http://schemas.openxmlformats.org/spreadsheetml/2006/main" count="33" uniqueCount="16">
  <si>
    <t>разом</t>
  </si>
  <si>
    <t>Всього</t>
  </si>
  <si>
    <t>Заробітна плата</t>
  </si>
  <si>
    <t>Нарахування на опл.праці</t>
  </si>
  <si>
    <t>Оплата теплопостачання</t>
  </si>
  <si>
    <t>Оплата водопостачання та водовідв.</t>
  </si>
  <si>
    <t>Оплата електроенергії</t>
  </si>
  <si>
    <t>Предмети,матеріали,обл.та інвент.(миючі засоби,канц.тов.приладдя,бланки,меблі,придбання боєприпасів,зброї)</t>
  </si>
  <si>
    <t>Інші поточні видатки(сплата податків,зборівштрафів,пені)</t>
  </si>
  <si>
    <t>Опл.послуг(дезінфекція,вивезення відходів,охоронна сигналізація,повірка лічильників)</t>
  </si>
  <si>
    <t>Затверджено на зв.період</t>
  </si>
  <si>
    <t>Продукти харчування (послуги шкільних їдалень)</t>
  </si>
  <si>
    <t>Разом</t>
  </si>
  <si>
    <t>Вечірня школа</t>
  </si>
  <si>
    <t>Табл.№2</t>
  </si>
  <si>
    <t>Назва закладу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</si>
</sst>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</numFmts>
  <fonts count="42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Continuous" wrapTex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K1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6384" width="12.625" style="2" customWidth="1"/>
  </cols>
  <sheetData>
    <row r="1" spans="1:115" ht="146.25">
      <c r="A1" s="9" t="s">
        <v>15</v>
      </c>
      <c r="B1" s="6" t="s">
        <v>10</v>
      </c>
      <c r="C1" s="10" t="s">
        <v>2</v>
      </c>
      <c r="D1" s="6" t="s">
        <v>10</v>
      </c>
      <c r="E1" s="10" t="s">
        <v>3</v>
      </c>
      <c r="F1" s="6" t="s">
        <v>10</v>
      </c>
      <c r="G1" s="6" t="s">
        <v>7</v>
      </c>
      <c r="H1" s="11" t="s">
        <v>10</v>
      </c>
      <c r="I1" s="11" t="s">
        <v>9</v>
      </c>
      <c r="J1" s="11" t="s">
        <v>10</v>
      </c>
      <c r="K1" s="6" t="s">
        <v>4</v>
      </c>
      <c r="L1" s="11" t="s">
        <v>10</v>
      </c>
      <c r="M1" s="6" t="s">
        <v>5</v>
      </c>
      <c r="N1" s="11" t="s">
        <v>10</v>
      </c>
      <c r="O1" s="6" t="s">
        <v>6</v>
      </c>
      <c r="P1" s="4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1:115" ht="12.75">
      <c r="A3" s="3" t="s">
        <v>13</v>
      </c>
      <c r="B3" s="3">
        <v>787500</v>
      </c>
      <c r="C3" s="3">
        <v>608405.83</v>
      </c>
      <c r="D3" s="4">
        <v>173500</v>
      </c>
      <c r="E3" s="4">
        <v>138816.9</v>
      </c>
      <c r="F3" s="4">
        <v>1000</v>
      </c>
      <c r="G3" s="4">
        <v>945</v>
      </c>
      <c r="H3" s="4">
        <v>2200</v>
      </c>
      <c r="I3" s="4">
        <v>1329.52</v>
      </c>
      <c r="J3" s="3">
        <v>61100</v>
      </c>
      <c r="K3" s="4">
        <v>61100</v>
      </c>
      <c r="L3" s="4">
        <v>1200</v>
      </c>
      <c r="M3" s="3">
        <v>423.92</v>
      </c>
      <c r="N3" s="3">
        <v>9100</v>
      </c>
      <c r="O3" s="3">
        <v>5498.59</v>
      </c>
      <c r="P3" s="3">
        <f>C3+E3+G3+I3++K3+M3+O3</f>
        <v>816519.76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6" ht="12.75">
      <c r="A4" s="3" t="s">
        <v>1</v>
      </c>
      <c r="B4" s="3">
        <f>SUM(B3:B3)</f>
        <v>787500</v>
      </c>
      <c r="C4" s="3">
        <f>SUM(C3:C3)</f>
        <v>608405.83</v>
      </c>
      <c r="D4" s="3">
        <f>SUM(D3:D3)</f>
        <v>173500</v>
      </c>
      <c r="E4" s="3">
        <f>SUM(E3:E3)</f>
        <v>138816.9</v>
      </c>
      <c r="F4" s="4">
        <v>500</v>
      </c>
      <c r="G4" s="3">
        <f>SUM(G3:G3)</f>
        <v>945</v>
      </c>
      <c r="H4" s="4">
        <v>2200</v>
      </c>
      <c r="I4" s="4">
        <v>1592.71</v>
      </c>
      <c r="J4" s="3">
        <v>80000</v>
      </c>
      <c r="K4" s="4">
        <v>11219.56</v>
      </c>
      <c r="L4" s="4">
        <v>1200</v>
      </c>
      <c r="M4" s="3">
        <v>661.84</v>
      </c>
      <c r="N4" s="3">
        <v>9600</v>
      </c>
      <c r="O4" s="3">
        <v>6634.75</v>
      </c>
      <c r="P4" s="3">
        <f>C4+E4+G4+I4++K4+M4+O4</f>
        <v>768276.59</v>
      </c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14</v>
      </c>
      <c r="M5" s="1"/>
      <c r="N5" s="1"/>
      <c r="O5" s="1"/>
    </row>
    <row r="6" spans="1:16" ht="12.75">
      <c r="A6" s="7"/>
      <c r="B6" s="7"/>
      <c r="C6" s="7"/>
      <c r="D6" s="7"/>
      <c r="E6" s="7"/>
      <c r="F6" s="7"/>
      <c r="G6" s="7"/>
      <c r="H6" s="7"/>
      <c r="I6" s="7"/>
      <c r="J6" s="1"/>
      <c r="K6" s="1"/>
      <c r="L6" s="1"/>
      <c r="M6" s="1"/>
      <c r="N6" s="1"/>
      <c r="O6" s="1"/>
      <c r="P6" s="5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1"/>
      <c r="K7" s="1"/>
      <c r="L7" s="1"/>
      <c r="M7" s="1"/>
      <c r="N7" s="1"/>
      <c r="O7" s="1"/>
      <c r="P7" s="1"/>
    </row>
    <row r="11" spans="1:12" ht="12.75">
      <c r="A11" s="13"/>
      <c r="B11" s="13"/>
      <c r="C11" s="13"/>
      <c r="D11" s="13"/>
      <c r="E11" s="13"/>
      <c r="F11"/>
      <c r="L11" s="14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6384" width="13.375" style="0" customWidth="1"/>
  </cols>
  <sheetData>
    <row r="1" spans="1:12" ht="101.25">
      <c r="A1" s="9" t="s">
        <v>15</v>
      </c>
      <c r="B1" s="6" t="s">
        <v>10</v>
      </c>
      <c r="C1" s="6" t="s">
        <v>7</v>
      </c>
      <c r="D1" s="6" t="s">
        <v>10</v>
      </c>
      <c r="E1" s="11" t="s">
        <v>11</v>
      </c>
      <c r="F1" s="6" t="s">
        <v>10</v>
      </c>
      <c r="G1" s="11" t="s">
        <v>9</v>
      </c>
      <c r="H1" s="6" t="s">
        <v>10</v>
      </c>
      <c r="I1" s="6" t="s">
        <v>6</v>
      </c>
      <c r="J1" s="11" t="s">
        <v>10</v>
      </c>
      <c r="K1" s="6" t="s">
        <v>8</v>
      </c>
      <c r="L1" s="12" t="s">
        <v>12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3" t="s">
        <v>13</v>
      </c>
      <c r="B3" s="3">
        <v>7700</v>
      </c>
      <c r="C3" s="4">
        <v>3674.75</v>
      </c>
      <c r="D3" s="4"/>
      <c r="E3" s="4"/>
      <c r="F3" s="4"/>
      <c r="G3" s="4"/>
      <c r="H3" s="3">
        <v>600</v>
      </c>
      <c r="I3" s="4">
        <v>476.56</v>
      </c>
      <c r="J3" s="4">
        <v>2400</v>
      </c>
      <c r="K3" s="4">
        <v>1865</v>
      </c>
      <c r="L3" s="4">
        <f>C3+I3+K3</f>
        <v>6016.31</v>
      </c>
    </row>
    <row r="4" spans="1:12" ht="12.75">
      <c r="A4" s="3" t="s">
        <v>1</v>
      </c>
      <c r="B4" s="3">
        <f>SUM(B3:B3)</f>
        <v>7700</v>
      </c>
      <c r="C4" s="3">
        <f>SUM(C3:C3)</f>
        <v>3674.75</v>
      </c>
      <c r="D4" s="3">
        <f>SUM(D3:D3)</f>
        <v>0</v>
      </c>
      <c r="E4" s="3">
        <f>SUM(E3:E3)</f>
        <v>0</v>
      </c>
      <c r="F4" s="3">
        <f>SUM(F3:F3)</f>
        <v>0</v>
      </c>
      <c r="G4" s="3">
        <f>SUM(G3:G3)</f>
        <v>0</v>
      </c>
      <c r="H4" s="3">
        <v>600</v>
      </c>
      <c r="I4" s="3">
        <f>SUM(I3:I3)</f>
        <v>476.56</v>
      </c>
      <c r="J4" s="3">
        <f>SUM(J3:J3)</f>
        <v>2400</v>
      </c>
      <c r="K4" s="3">
        <f>SUM(K3:K3)</f>
        <v>1865</v>
      </c>
      <c r="L4" s="4">
        <f>C4+I4+K4</f>
        <v>6016.31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ita</cp:lastModifiedBy>
  <cp:lastPrinted>2017-11-29T11:11:28Z</cp:lastPrinted>
  <dcterms:created xsi:type="dcterms:W3CDTF">2005-03-07T12:31:16Z</dcterms:created>
  <dcterms:modified xsi:type="dcterms:W3CDTF">2018-10-24T13:16:50Z</dcterms:modified>
  <cp:category/>
  <cp:version/>
  <cp:contentType/>
  <cp:contentStatus/>
</cp:coreProperties>
</file>