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8240" sheetId="6" r:id="rId1"/>
  </sheets>
  <definedNames>
    <definedName name="_xlnm.Print_Area" localSheetId="0">'Додаток2 КПК1218240'!$A$1:$BY$260</definedName>
  </definedNames>
  <calcPr calcId="124519"/>
</workbook>
</file>

<file path=xl/calcChain.xml><?xml version="1.0" encoding="utf-8"?>
<calcChain xmlns="http://schemas.openxmlformats.org/spreadsheetml/2006/main">
  <c r="BH237" i="6"/>
  <c r="AT237"/>
  <c r="AJ237"/>
  <c r="BG228"/>
  <c r="AQ228"/>
  <c r="AZ205"/>
  <c r="AK205"/>
  <c r="AZ204"/>
  <c r="AK204"/>
  <c r="AZ203"/>
  <c r="AK203"/>
  <c r="BO195"/>
  <c r="AZ195"/>
  <c r="AK195"/>
  <c r="BO194"/>
  <c r="AZ194"/>
  <c r="AK194"/>
  <c r="BO193"/>
  <c r="AZ193"/>
  <c r="AK193"/>
  <c r="BD110"/>
  <c r="AJ110"/>
  <c r="BD109"/>
  <c r="AJ109"/>
  <c r="BD108"/>
  <c r="AJ108"/>
  <c r="BD107"/>
  <c r="AJ107"/>
  <c r="BD106"/>
  <c r="AJ106"/>
  <c r="BU98"/>
  <c r="BB98"/>
  <c r="AI98"/>
  <c r="BU97"/>
  <c r="BB97"/>
  <c r="AI97"/>
  <c r="BU96"/>
  <c r="BB96"/>
  <c r="AI96"/>
  <c r="BU95"/>
  <c r="BB95"/>
  <c r="AI95"/>
  <c r="BU94"/>
  <c r="BB94"/>
  <c r="AI94"/>
  <c r="BG84"/>
  <c r="AM84"/>
  <c r="BG76"/>
  <c r="AM76"/>
  <c r="BG75"/>
  <c r="AM75"/>
  <c r="BG74"/>
  <c r="AM74"/>
  <c r="BG73"/>
  <c r="AM73"/>
  <c r="BU65"/>
  <c r="BB65"/>
  <c r="AI65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<sst xmlns="http://schemas.openxmlformats.org/spreadsheetml/2006/main" count="782" uniqueCount="272">
  <si>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</si>
  <si>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</si>
  <si>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</si>
  <si>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</si>
  <si>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</si>
  <si>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</si>
  <si>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</si>
  <si>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</si>
  <si>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</si>
  <si>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</si>
  <si>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</si>
  <si>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</si>
  <si>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</si>
  <si>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</si>
  <si>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</si>
  <si>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</si>
  <si>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</si>
  <si>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</si>
  <si>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</si>
  <si>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</si>
  <si>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</si>
  <si>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</si>
  <si>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</si>
  <si>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</si>
  <si>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</si>
  <si>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</si>
  <si>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</si>
  <si>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</si>
  <si>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</si>
  <si>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</si>
  <si>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</si>
  <si>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</si>
  <si>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</si>
  <si>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</si>
  <si>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</si>
  <si>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</si>
  <si>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</si>
  <si>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</si>
  <si>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</si>
  <si>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</si>
  <si>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</si>
  <si>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</si>
  <si>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</si>
  <si>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</si>
  <si>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</si>
  <si>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</si>
  <si>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</si>
  <si>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</si>
  <si>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</si>
  <si>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</si>
  <si>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</si>
  <si>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</si>
  <si>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</si>
  <si>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</si>
  <si>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</si>
  <si>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</si>
  <si>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</si>
  <si>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</si>
  <si>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</si>
  <si>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</si>
  <si>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</si>
  <si>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</si>
  <si>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</si>
  <si>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</si>
  <si>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</si>
  <si>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</si>
  <si>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</si>
  <si>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</si>
  <si>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</si>
  <si>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</si>
  <si>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</si>
  <si>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</si>
  <si>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</si>
  <si>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</si>
  <si>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</si>
  <si>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</si>
  <si>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</si>
  <si>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</si>
  <si>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</si>
  <si>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</si>
  <si>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</si>
  <si>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</si>
  <si>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</si>
  <si>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</si>
  <si>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</si>
  <si>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</si>
  <si>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</si>
  <si>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</si>
  <si>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</si>
  <si>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</si>
  <si>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</si>
  <si>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</si>
  <si>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</si>
  <si>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</si>
  <si>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</si>
  <si>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</si>
  <si>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</si>
  <si>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</si>
  <si>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</si>
  <si>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</si>
  <si>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</si>
  <si>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</si>
  <si>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</si>
  <si>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</si>
  <si>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</si>
  <si>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</si>
  <si>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</si>
  <si>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</si>
  <si>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</si>
  <si>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</si>
  <si>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</si>
  <si>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</si>
  <si>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</si>
  <si>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</si>
  <si>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</si>
  <si>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</si>
  <si>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</si>
  <si>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</si>
  <si>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</si>
  <si>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</si>
  <si>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</si>
  <si>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</si>
  <si>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</si>
  <si>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</si>
  <si>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</si>
  <si>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</si>
  <si>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</si>
  <si>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</si>
  <si>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</si>
  <si>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</si>
  <si>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</si>
  <si>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</si>
  <si>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</si>
  <si>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</si>
  <si>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</si>
  <si>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</si>
  <si>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</si>
  <si>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</si>
  <si>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</si>
  <si>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</si>
  <si>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</si>
  <si>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</si>
  <si>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</si>
  <si>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</si>
  <si>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</si>
  <si>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</si>
  <si>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</si>
  <si>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</si>
  <si>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</si>
  <si>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</si>
  <si>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</si>
  <si>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</si>
  <si>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</si>
  <si>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</si>
  <si>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</si>
  <si>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</si>
  <si>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</si>
  <si>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</si>
  <si>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</si>
  <si>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</si>
  <si>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</si>
  <si>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</si>
  <si>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</si>
  <si>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</si>
  <si>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</si>
  <si>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</si>
  <si>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</si>
  <si>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</si>
  <si>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</si>
  <si>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</si>
  <si>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</si>
  <si>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</si>
  <si>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</si>
  <si>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</si>
  <si>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</si>
  <si>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</si>
  <si>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</si>
  <si>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</si>
  <si>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Капітальні трансферти підприємствам (установам, організаціям)</t>
  </si>
  <si>
    <t>Для закупівлі комунальним підрприємством" Екран- Сервіс"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</si>
  <si>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Поточніі трансферти для КП" Екран- Сервіс" ( для придбання предметів, матеріалів,обладнання, інвентаря, оплата послуг)</t>
  </si>
  <si>
    <t>Придбання обладнання довгострокового використання</t>
  </si>
  <si>
    <t>Для закупівлі комунальним підприємством" Фермерське гсоподарство "Тарком" будівельних матеріалів для ремонту господарським способом стратегічних об'єктів, послуг з розробки технологічної документації з ремонтного зварювання спец металевих сплавів та придбання матеріалів, обладнання для покращення матеріально-технічної бази.</t>
  </si>
  <si>
    <t>затрат</t>
  </si>
  <si>
    <t xml:space="preserve">formula=RC[-16]+RC[-8]                          </t>
  </si>
  <si>
    <t>Необхідна сума коштів для КП Екран-Сервіс для закупівлі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</si>
  <si>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грн.</t>
  </si>
  <si>
    <t>КП " Екран-Скрвіс"</t>
  </si>
  <si>
    <t>Необхідна сума коштів для КП Екран-Сервіс на придбання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</si>
  <si>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Сума коштів необхідних для придбання обладнання довгострокового використання і</t>
  </si>
  <si>
    <t>Департамент міського господарства</t>
  </si>
  <si>
    <t>Необхідна сума коштів для КП " Фермерське господарство"Тарком" для закупівлі матеріалів для ремонту господарським способом стратегічних об'єктів, послуг з розробки технологічної документації з ремонтного зварювання спец металевих сплавів та придбання матеріалів, обладнання для покращення матеріально-технічної бази.</t>
  </si>
  <si>
    <t>КП "ФГ Тарком"</t>
  </si>
  <si>
    <t>продукту</t>
  </si>
  <si>
    <t xml:space="preserve"> сума коштів для КП Екран-Сервіс, яку виділили для закупівлі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</si>
  <si>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 xml:space="preserve"> Сума коштів, яку виділили для КП Екран-Сервіс на придбання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України.</t>
  </si>
  <si>
    <t>Буде виділено коштів для придбання обладнання довгострокового використання</t>
  </si>
  <si>
    <t>Сума коштів для КП " Фермерське господарство"Тарком", яка буде надана для придбання будівельних матеріалів для ремонту господарським способом стратегічних об'єктів,послуг з розробки технологічної документації з ремонтного зварювання спец металевих сплавів та придбання матеріалів, обладнання для покращення матеріально-технічної бази.</t>
  </si>
  <si>
    <t>ефективності</t>
  </si>
  <si>
    <t>Середня вартість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</si>
  <si>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Середня вартість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</si>
  <si>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Середня вартість всього обладнання довгострокового використання</t>
  </si>
  <si>
    <t>Середня вартість, яку КП " Фермерське господарство"Тарком" оплатить за будівельні матеріали для ремонту господарським способом стратегічних об'єктів,послуг з розробки технологічної документації з ремонтного зварювання спец металевих сплавів та придбання матеріалів, обладнання для покращення матеріально-технічної бази.</t>
  </si>
  <si>
    <t>якості</t>
  </si>
  <si>
    <t>% виконання до потреби із придбання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</si>
  <si>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відс.</t>
  </si>
  <si>
    <t>% виконання до потреби із придбання 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</si>
  <si>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% виконання до потреби із виділення коштів для придбання обладнання довгострокового використання</t>
  </si>
  <si>
    <t>% виконання до потреби по придбанню комунальним підрприємством" Фермерське господарство"Тарком"  будівельних матеріалів для ремонту господарським способом стратегічних об'єктів,послуг з розробки технологічної документації з ремонтного зварювання спец металевих сплавів та придбання матеріалів, обладнання для покращення матеріально-технічної бази.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</si>
  <si>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</si>
  <si>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</si>
  <si>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</si>
  <si>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 xml:space="preserve"> забезпечення заходів з підтримки Збройних Сил України, Національної гвардії України та добровольчих військових формувань</t>
  </si>
  <si>
    <t>Рішення сесії №1493 від 02.03.2023р.</t>
  </si>
  <si>
    <t>Програма заходів щодо готовності об"єктів критичної інфраструктури та національного  спротиву Дрогобицької міської територіальної громади до кризових ситуацій на 2023-2028р</t>
  </si>
  <si>
    <t>Рішення сесії №2010 від 30.11.2023р.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</si>
  <si>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</si>
  <si>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створення належних умов розміщення та виконання завдань за призначенням батальйоном територіальної оборони (військова частина А7079);; _x000D_
підтримка ЗСУ, НГУ та добровольчих військових  формувань, які забезпечують захист суверенітету та територіальної цілісності України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</si>
  <si>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2025рік</t>
  </si>
  <si>
    <t>'У 2023-2024рр. Здійснювалось придбання обладнання, матеріалів для військових потреб та ін.</t>
  </si>
  <si>
    <t>На протязі 2025р. Планується і надалі проводит заходи, щодо забезпечення військових підрозділів Збройних Сил України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</si>
  <si>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</si>
  <si>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</si>
  <si>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</si>
  <si>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</si>
  <si>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</si>
  <si>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</si>
  <si>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</si>
  <si>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</si>
  <si>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</si>
  <si>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</si>
  <si>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</si>
  <si>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</si>
  <si>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</si>
  <si>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</si>
  <si>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</si>
  <si>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</si>
  <si>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</si>
  <si>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</si>
  <si>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</si>
  <si>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</si>
  <si>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</si>
  <si>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</si>
  <si>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</si>
  <si>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</si>
  <si>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</si>
  <si>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</si>
  <si>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</si>
  <si>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</si>
  <si>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</si>
  <si>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</si>
  <si>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</si>
  <si>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</si>
  <si>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</si>
  <si>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</si>
  <si>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</si>
  <si>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</si>
  <si>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</si>
  <si>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</si>
  <si>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</si>
  <si>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</si>
  <si>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</si>
  <si>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</si>
  <si>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</si>
  <si>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</si>
  <si>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</si>
  <si>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(1)(2)(1)(8)(2)(4)(0)</t>
  </si>
  <si>
    <t>(8)(2)(4)(0)</t>
  </si>
  <si>
    <t>(0)(3)(8)(0)</t>
  </si>
  <si>
    <t>Заходи та роботи з територіальної оборони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</si>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</sst>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61"/>
  <sheetViews>
    <sheetView tabSelected="1" topLeftCell="A237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1" t="s">
        <v>222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221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227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1" t="s">
        <v>270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271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227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35" t="s">
        <v>266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269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254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>
      <c r="A15" s="129" t="s">
        <v>216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>
      <c r="A18" s="129" t="s">
        <v>217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29" t="s">
        <v>218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240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229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230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277052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277052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25.5" customHeight="1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3191280</v>
      </c>
      <c r="AA31" s="95"/>
      <c r="AB31" s="95"/>
      <c r="AC31" s="95"/>
      <c r="AD31" s="95"/>
      <c r="AE31" s="96">
        <v>3191280</v>
      </c>
      <c r="AF31" s="97"/>
      <c r="AG31" s="97"/>
      <c r="AH31" s="98"/>
      <c r="AI31" s="96">
        <f>IF(ISNUMBER(U31),U31,0)+IF(ISNUMBER(Z31),Z31,0)</f>
        <v>3191280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5000000</v>
      </c>
      <c r="BM31" s="97"/>
      <c r="BN31" s="97"/>
      <c r="BO31" s="97"/>
      <c r="BP31" s="98"/>
      <c r="BQ31" s="96">
        <v>5000000</v>
      </c>
      <c r="BR31" s="97"/>
      <c r="BS31" s="97"/>
      <c r="BT31" s="98"/>
      <c r="BU31" s="96">
        <f>IF(ISNUMBER(BG31),BG31,0)+IF(ISNUMBER(BL31),BL31,0)</f>
        <v>5000000</v>
      </c>
      <c r="BV31" s="97"/>
      <c r="BW31" s="97"/>
      <c r="BX31" s="97"/>
      <c r="BY31" s="98"/>
    </row>
    <row r="32" spans="1:79" s="99" customFormat="1" ht="12.75" customHeight="1">
      <c r="A32" s="89">
        <v>21080500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3191280</v>
      </c>
      <c r="AA32" s="95"/>
      <c r="AB32" s="95"/>
      <c r="AC32" s="95"/>
      <c r="AD32" s="95"/>
      <c r="AE32" s="96">
        <v>3191280</v>
      </c>
      <c r="AF32" s="97"/>
      <c r="AG32" s="97"/>
      <c r="AH32" s="98"/>
      <c r="AI32" s="96">
        <f>IF(ISNUMBER(U32),U32,0)+IF(ISNUMBER(Z32),Z32,0)</f>
        <v>3191280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5000000</v>
      </c>
      <c r="BM32" s="97"/>
      <c r="BN32" s="97"/>
      <c r="BO32" s="97"/>
      <c r="BP32" s="98"/>
      <c r="BQ32" s="96">
        <v>5000000</v>
      </c>
      <c r="BR32" s="97"/>
      <c r="BS32" s="97"/>
      <c r="BT32" s="98"/>
      <c r="BU32" s="96">
        <f>IF(ISNUMBER(BG32),BG32,0)+IF(ISNUMBER(BL32),BL32,0)</f>
        <v>5000000</v>
      </c>
      <c r="BV32" s="97"/>
      <c r="BW32" s="97"/>
      <c r="BX32" s="97"/>
      <c r="BY32" s="98"/>
    </row>
    <row r="33" spans="1:79" s="6" customFormat="1" ht="12.75" customHeight="1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277052</v>
      </c>
      <c r="V33" s="103"/>
      <c r="W33" s="103"/>
      <c r="X33" s="103"/>
      <c r="Y33" s="103"/>
      <c r="Z33" s="103">
        <v>3191280</v>
      </c>
      <c r="AA33" s="103"/>
      <c r="AB33" s="103"/>
      <c r="AC33" s="103"/>
      <c r="AD33" s="103"/>
      <c r="AE33" s="104">
        <v>3191280</v>
      </c>
      <c r="AF33" s="105"/>
      <c r="AG33" s="105"/>
      <c r="AH33" s="106"/>
      <c r="AI33" s="104">
        <f>IF(ISNUMBER(U33),U33,0)+IF(ISNUMBER(Z33),Z33,0)</f>
        <v>3468332</v>
      </c>
      <c r="AJ33" s="105"/>
      <c r="AK33" s="105"/>
      <c r="AL33" s="105"/>
      <c r="AM33" s="106"/>
      <c r="AN33" s="104">
        <v>0</v>
      </c>
      <c r="AO33" s="105"/>
      <c r="AP33" s="105"/>
      <c r="AQ33" s="105"/>
      <c r="AR33" s="106"/>
      <c r="AS33" s="104">
        <v>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5000000</v>
      </c>
      <c r="BM33" s="105"/>
      <c r="BN33" s="105"/>
      <c r="BO33" s="105"/>
      <c r="BP33" s="106"/>
      <c r="BQ33" s="104">
        <v>5000000</v>
      </c>
      <c r="BR33" s="105"/>
      <c r="BS33" s="105"/>
      <c r="BT33" s="106"/>
      <c r="BU33" s="104">
        <f>IF(ISNUMBER(BG33),BG33,0)+IF(ISNUMBER(BL33),BL33,0)</f>
        <v>5000000</v>
      </c>
      <c r="BV33" s="105"/>
      <c r="BW33" s="105"/>
      <c r="BX33" s="105"/>
      <c r="BY33" s="106"/>
    </row>
    <row r="35" spans="1:79" ht="14.25" customHeight="1">
      <c r="A35" s="79" t="s">
        <v>255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>
      <c r="A36" s="44" t="s">
        <v>229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>
      <c r="A37" s="51" t="s">
        <v>2</v>
      </c>
      <c r="B37" s="52"/>
      <c r="C37" s="52"/>
      <c r="D37" s="53"/>
      <c r="E37" s="51" t="s">
        <v>19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3"/>
      <c r="X37" s="36" t="s">
        <v>251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256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>
      <c r="A38" s="54"/>
      <c r="B38" s="55"/>
      <c r="C38" s="55"/>
      <c r="D38" s="56"/>
      <c r="E38" s="54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7" t="s">
        <v>116</v>
      </c>
      <c r="AI38" s="58"/>
      <c r="AJ38" s="58"/>
      <c r="AK38" s="58"/>
      <c r="AL38" s="59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7" t="s">
        <v>116</v>
      </c>
      <c r="BC38" s="58"/>
      <c r="BD38" s="58"/>
      <c r="BE38" s="58"/>
      <c r="BF38" s="59"/>
      <c r="BG38" s="36" t="s">
        <v>96</v>
      </c>
      <c r="BH38" s="37"/>
      <c r="BI38" s="37"/>
      <c r="BJ38" s="37"/>
      <c r="BK38" s="38"/>
    </row>
    <row r="39" spans="1:79" ht="15" customHeight="1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170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170</v>
      </c>
      <c r="BH40" s="48"/>
      <c r="BI40" s="48"/>
      <c r="BJ40" s="48"/>
      <c r="BK40" s="49"/>
      <c r="CA40" t="s">
        <v>23</v>
      </c>
    </row>
    <row r="41" spans="1:79" s="99" customFormat="1" ht="12.75" customHeight="1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>
        <v>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25.5" customHeight="1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5495000</v>
      </c>
      <c r="AD42" s="97"/>
      <c r="AE42" s="97"/>
      <c r="AF42" s="97"/>
      <c r="AG42" s="98"/>
      <c r="AH42" s="96">
        <v>5495000</v>
      </c>
      <c r="AI42" s="97"/>
      <c r="AJ42" s="97"/>
      <c r="AK42" s="97"/>
      <c r="AL42" s="98"/>
      <c r="AM42" s="96">
        <f>IF(ISNUMBER(X42),X42,0)+IF(ISNUMBER(AC42),AC42,0)</f>
        <v>5495000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5934600</v>
      </c>
      <c r="AX42" s="97"/>
      <c r="AY42" s="97"/>
      <c r="AZ42" s="97"/>
      <c r="BA42" s="98"/>
      <c r="BB42" s="96">
        <v>5934600</v>
      </c>
      <c r="BC42" s="97"/>
      <c r="BD42" s="97"/>
      <c r="BE42" s="97"/>
      <c r="BF42" s="98"/>
      <c r="BG42" s="95">
        <f>IF(ISNUMBER(AR42),AR42,0)+IF(ISNUMBER(AW42),AW42,0)</f>
        <v>5934600</v>
      </c>
      <c r="BH42" s="95"/>
      <c r="BI42" s="95"/>
      <c r="BJ42" s="95"/>
      <c r="BK42" s="95"/>
    </row>
    <row r="43" spans="1:79" s="99" customFormat="1" ht="12.75" customHeight="1">
      <c r="A43" s="89">
        <v>21080500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5495000</v>
      </c>
      <c r="AD43" s="97"/>
      <c r="AE43" s="97"/>
      <c r="AF43" s="97"/>
      <c r="AG43" s="98"/>
      <c r="AH43" s="96">
        <v>5495000</v>
      </c>
      <c r="AI43" s="97"/>
      <c r="AJ43" s="97"/>
      <c r="AK43" s="97"/>
      <c r="AL43" s="98"/>
      <c r="AM43" s="96">
        <f>IF(ISNUMBER(X43),X43,0)+IF(ISNUMBER(AC43),AC43,0)</f>
        <v>5495000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5934600</v>
      </c>
      <c r="AX43" s="97"/>
      <c r="AY43" s="97"/>
      <c r="AZ43" s="97"/>
      <c r="BA43" s="98"/>
      <c r="BB43" s="96">
        <v>5934600</v>
      </c>
      <c r="BC43" s="97"/>
      <c r="BD43" s="97"/>
      <c r="BE43" s="97"/>
      <c r="BF43" s="98"/>
      <c r="BG43" s="95">
        <f>IF(ISNUMBER(AR43),AR43,0)+IF(ISNUMBER(AW43),AW43,0)</f>
        <v>5934600</v>
      </c>
      <c r="BH43" s="95"/>
      <c r="BI43" s="95"/>
      <c r="BJ43" s="95"/>
      <c r="BK43" s="95"/>
    </row>
    <row r="44" spans="1:79" s="6" customFormat="1" ht="12.75" customHeight="1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5495000</v>
      </c>
      <c r="AD44" s="105"/>
      <c r="AE44" s="105"/>
      <c r="AF44" s="105"/>
      <c r="AG44" s="106"/>
      <c r="AH44" s="104">
        <v>5495000</v>
      </c>
      <c r="AI44" s="105"/>
      <c r="AJ44" s="105"/>
      <c r="AK44" s="105"/>
      <c r="AL44" s="106"/>
      <c r="AM44" s="104">
        <f>IF(ISNUMBER(X44),X44,0)+IF(ISNUMBER(AC44),AC44,0)</f>
        <v>5495000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5934600</v>
      </c>
      <c r="AX44" s="105"/>
      <c r="AY44" s="105"/>
      <c r="AZ44" s="105"/>
      <c r="BA44" s="106"/>
      <c r="BB44" s="104">
        <v>5934600</v>
      </c>
      <c r="BC44" s="105"/>
      <c r="BD44" s="105"/>
      <c r="BE44" s="105"/>
      <c r="BF44" s="106"/>
      <c r="BG44" s="103">
        <f>IF(ISNUMBER(AR44),AR44,0)+IF(ISNUMBER(AW44),AW44,0)</f>
        <v>5934600</v>
      </c>
      <c r="BH44" s="103"/>
      <c r="BI44" s="103"/>
      <c r="BJ44" s="103"/>
      <c r="BK44" s="103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>
      <c r="A48" s="29" t="s">
        <v>242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>
      <c r="A49" s="31" t="s">
        <v>229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230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233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241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7" t="s">
        <v>116</v>
      </c>
      <c r="AF51" s="58"/>
      <c r="AG51" s="58"/>
      <c r="AH51" s="59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7" t="s">
        <v>116</v>
      </c>
      <c r="AY51" s="58"/>
      <c r="AZ51" s="58"/>
      <c r="BA51" s="59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7" t="s">
        <v>116</v>
      </c>
      <c r="BR51" s="58"/>
      <c r="BS51" s="58"/>
      <c r="BT51" s="59"/>
      <c r="BU51" s="36" t="s">
        <v>97</v>
      </c>
      <c r="BV51" s="37"/>
      <c r="BW51" s="37"/>
      <c r="BX51" s="37"/>
      <c r="BY51" s="38"/>
    </row>
    <row r="52" spans="1:79" ht="15" customHeight="1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169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169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169</v>
      </c>
      <c r="BV53" s="48"/>
      <c r="BW53" s="48"/>
      <c r="BX53" s="48"/>
      <c r="BY53" s="49"/>
      <c r="CA53" t="s">
        <v>25</v>
      </c>
    </row>
    <row r="54" spans="1:79" s="99" customFormat="1" ht="25.5" customHeight="1">
      <c r="A54" s="89">
        <v>2610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277052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277052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25.5" customHeight="1">
      <c r="A55" s="89">
        <v>3110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580000</v>
      </c>
      <c r="AA55" s="97"/>
      <c r="AB55" s="97"/>
      <c r="AC55" s="97"/>
      <c r="AD55" s="98"/>
      <c r="AE55" s="96">
        <v>580000</v>
      </c>
      <c r="AF55" s="97"/>
      <c r="AG55" s="97"/>
      <c r="AH55" s="98"/>
      <c r="AI55" s="96">
        <f>IF(ISNUMBER(U55),U55,0)+IF(ISNUMBER(Z55),Z55,0)</f>
        <v>580000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99" customFormat="1" ht="25.5" customHeight="1">
      <c r="A56" s="89">
        <v>3210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2611280</v>
      </c>
      <c r="AA56" s="97"/>
      <c r="AB56" s="97"/>
      <c r="AC56" s="97"/>
      <c r="AD56" s="98"/>
      <c r="AE56" s="96">
        <v>2611280</v>
      </c>
      <c r="AF56" s="97"/>
      <c r="AG56" s="97"/>
      <c r="AH56" s="98"/>
      <c r="AI56" s="96">
        <f>IF(ISNUMBER(U56),U56,0)+IF(ISNUMBER(Z56),Z56,0)</f>
        <v>2611280</v>
      </c>
      <c r="AJ56" s="97"/>
      <c r="AK56" s="97"/>
      <c r="AL56" s="97"/>
      <c r="AM56" s="98"/>
      <c r="AN56" s="96">
        <v>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0</v>
      </c>
      <c r="BC56" s="97"/>
      <c r="BD56" s="97"/>
      <c r="BE56" s="97"/>
      <c r="BF56" s="98"/>
      <c r="BG56" s="96">
        <v>0</v>
      </c>
      <c r="BH56" s="97"/>
      <c r="BI56" s="97"/>
      <c r="BJ56" s="97"/>
      <c r="BK56" s="98"/>
      <c r="BL56" s="96">
        <v>5000000</v>
      </c>
      <c r="BM56" s="97"/>
      <c r="BN56" s="97"/>
      <c r="BO56" s="97"/>
      <c r="BP56" s="98"/>
      <c r="BQ56" s="96">
        <v>5000000</v>
      </c>
      <c r="BR56" s="97"/>
      <c r="BS56" s="97"/>
      <c r="BT56" s="98"/>
      <c r="BU56" s="96">
        <f>IF(ISNUMBER(BG56),BG56,0)+IF(ISNUMBER(BL56),BL56,0)</f>
        <v>5000000</v>
      </c>
      <c r="BV56" s="97"/>
      <c r="BW56" s="97"/>
      <c r="BX56" s="97"/>
      <c r="BY56" s="98"/>
    </row>
    <row r="57" spans="1:79" s="6" customFormat="1" ht="12.75" customHeight="1">
      <c r="A57" s="86"/>
      <c r="B57" s="87"/>
      <c r="C57" s="87"/>
      <c r="D57" s="88"/>
      <c r="E57" s="100" t="s">
        <v>147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2"/>
      <c r="U57" s="104">
        <v>277052</v>
      </c>
      <c r="V57" s="105"/>
      <c r="W57" s="105"/>
      <c r="X57" s="105"/>
      <c r="Y57" s="106"/>
      <c r="Z57" s="104">
        <v>3191280</v>
      </c>
      <c r="AA57" s="105"/>
      <c r="AB57" s="105"/>
      <c r="AC57" s="105"/>
      <c r="AD57" s="106"/>
      <c r="AE57" s="104">
        <v>3191280</v>
      </c>
      <c r="AF57" s="105"/>
      <c r="AG57" s="105"/>
      <c r="AH57" s="106"/>
      <c r="AI57" s="104">
        <f>IF(ISNUMBER(U57),U57,0)+IF(ISNUMBER(Z57),Z57,0)</f>
        <v>3468332</v>
      </c>
      <c r="AJ57" s="105"/>
      <c r="AK57" s="105"/>
      <c r="AL57" s="105"/>
      <c r="AM57" s="106"/>
      <c r="AN57" s="104">
        <v>0</v>
      </c>
      <c r="AO57" s="105"/>
      <c r="AP57" s="105"/>
      <c r="AQ57" s="105"/>
      <c r="AR57" s="106"/>
      <c r="AS57" s="104">
        <v>0</v>
      </c>
      <c r="AT57" s="105"/>
      <c r="AU57" s="105"/>
      <c r="AV57" s="105"/>
      <c r="AW57" s="106"/>
      <c r="AX57" s="104">
        <v>0</v>
      </c>
      <c r="AY57" s="105"/>
      <c r="AZ57" s="105"/>
      <c r="BA57" s="106"/>
      <c r="BB57" s="104">
        <f>IF(ISNUMBER(AN57),AN57,0)+IF(ISNUMBER(AS57),AS57,0)</f>
        <v>0</v>
      </c>
      <c r="BC57" s="105"/>
      <c r="BD57" s="105"/>
      <c r="BE57" s="105"/>
      <c r="BF57" s="106"/>
      <c r="BG57" s="104">
        <v>0</v>
      </c>
      <c r="BH57" s="105"/>
      <c r="BI57" s="105"/>
      <c r="BJ57" s="105"/>
      <c r="BK57" s="106"/>
      <c r="BL57" s="104">
        <v>5000000</v>
      </c>
      <c r="BM57" s="105"/>
      <c r="BN57" s="105"/>
      <c r="BO57" s="105"/>
      <c r="BP57" s="106"/>
      <c r="BQ57" s="104">
        <v>5000000</v>
      </c>
      <c r="BR57" s="105"/>
      <c r="BS57" s="105"/>
      <c r="BT57" s="106"/>
      <c r="BU57" s="104">
        <f>IF(ISNUMBER(BG57),BG57,0)+IF(ISNUMBER(BL57),BL57,0)</f>
        <v>5000000</v>
      </c>
      <c r="BV57" s="105"/>
      <c r="BW57" s="105"/>
      <c r="BX57" s="105"/>
      <c r="BY57" s="106"/>
    </row>
    <row r="59" spans="1:79" ht="14.25" customHeight="1">
      <c r="A59" s="29" t="s">
        <v>243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>
      <c r="A60" s="44" t="s">
        <v>229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>
      <c r="A61" s="61" t="s">
        <v>119</v>
      </c>
      <c r="B61" s="62"/>
      <c r="C61" s="62"/>
      <c r="D61" s="62"/>
      <c r="E61" s="63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230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233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241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>
      <c r="A62" s="64"/>
      <c r="B62" s="65"/>
      <c r="C62" s="65"/>
      <c r="D62" s="65"/>
      <c r="E62" s="66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7" t="s">
        <v>116</v>
      </c>
      <c r="AF62" s="58"/>
      <c r="AG62" s="58"/>
      <c r="AH62" s="59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7" t="s">
        <v>116</v>
      </c>
      <c r="AY62" s="58"/>
      <c r="AZ62" s="58"/>
      <c r="BA62" s="59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7" t="s">
        <v>116</v>
      </c>
      <c r="BR62" s="58"/>
      <c r="BS62" s="58"/>
      <c r="BT62" s="59"/>
      <c r="BU62" s="27" t="s">
        <v>97</v>
      </c>
      <c r="BV62" s="27"/>
      <c r="BW62" s="27"/>
      <c r="BX62" s="27"/>
      <c r="BY62" s="27"/>
    </row>
    <row r="63" spans="1:79" ht="15" customHeight="1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169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169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169</v>
      </c>
      <c r="BV64" s="50"/>
      <c r="BW64" s="50"/>
      <c r="BX64" s="50"/>
      <c r="BY64" s="50"/>
      <c r="CA64" t="s">
        <v>27</v>
      </c>
    </row>
    <row r="65" spans="1:79" s="6" customFormat="1" ht="12.75" customHeight="1">
      <c r="A65" s="86"/>
      <c r="B65" s="87"/>
      <c r="C65" s="87"/>
      <c r="D65" s="87"/>
      <c r="E65" s="88"/>
      <c r="F65" s="86" t="s">
        <v>147</v>
      </c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8"/>
      <c r="U65" s="104"/>
      <c r="V65" s="105"/>
      <c r="W65" s="105"/>
      <c r="X65" s="105"/>
      <c r="Y65" s="106"/>
      <c r="Z65" s="104"/>
      <c r="AA65" s="105"/>
      <c r="AB65" s="105"/>
      <c r="AC65" s="105"/>
      <c r="AD65" s="106"/>
      <c r="AE65" s="104"/>
      <c r="AF65" s="105"/>
      <c r="AG65" s="105"/>
      <c r="AH65" s="106"/>
      <c r="AI65" s="104">
        <f>IF(ISNUMBER(U65),U65,0)+IF(ISNUMBER(Z65),Z65,0)</f>
        <v>0</v>
      </c>
      <c r="AJ65" s="105"/>
      <c r="AK65" s="105"/>
      <c r="AL65" s="105"/>
      <c r="AM65" s="106"/>
      <c r="AN65" s="104"/>
      <c r="AO65" s="105"/>
      <c r="AP65" s="105"/>
      <c r="AQ65" s="105"/>
      <c r="AR65" s="106"/>
      <c r="AS65" s="104"/>
      <c r="AT65" s="105"/>
      <c r="AU65" s="105"/>
      <c r="AV65" s="105"/>
      <c r="AW65" s="106"/>
      <c r="AX65" s="104"/>
      <c r="AY65" s="105"/>
      <c r="AZ65" s="105"/>
      <c r="BA65" s="106"/>
      <c r="BB65" s="104">
        <f>IF(ISNUMBER(AN65),AN65,0)+IF(ISNUMBER(AS65),AS65,0)</f>
        <v>0</v>
      </c>
      <c r="BC65" s="105"/>
      <c r="BD65" s="105"/>
      <c r="BE65" s="105"/>
      <c r="BF65" s="106"/>
      <c r="BG65" s="104"/>
      <c r="BH65" s="105"/>
      <c r="BI65" s="105"/>
      <c r="BJ65" s="105"/>
      <c r="BK65" s="106"/>
      <c r="BL65" s="104"/>
      <c r="BM65" s="105"/>
      <c r="BN65" s="105"/>
      <c r="BO65" s="105"/>
      <c r="BP65" s="106"/>
      <c r="BQ65" s="104"/>
      <c r="BR65" s="105"/>
      <c r="BS65" s="105"/>
      <c r="BT65" s="106"/>
      <c r="BU65" s="104">
        <f>IF(ISNUMBER(BG65),BG65,0)+IF(ISNUMBER(BL65),BL65,0)</f>
        <v>0</v>
      </c>
      <c r="BV65" s="105"/>
      <c r="BW65" s="105"/>
      <c r="BX65" s="105"/>
      <c r="BY65" s="106"/>
      <c r="CA65" s="6" t="s">
        <v>28</v>
      </c>
    </row>
    <row r="67" spans="1:79" ht="14.25" customHeight="1">
      <c r="A67" s="29" t="s">
        <v>257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>
      <c r="A68" s="44" t="s">
        <v>229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>
      <c r="A69" s="61" t="s">
        <v>118</v>
      </c>
      <c r="B69" s="62"/>
      <c r="C69" s="62"/>
      <c r="D69" s="63"/>
      <c r="E69" s="51" t="s">
        <v>19</v>
      </c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3"/>
      <c r="X69" s="36" t="s">
        <v>251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256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>
      <c r="A70" s="64"/>
      <c r="B70" s="65"/>
      <c r="C70" s="65"/>
      <c r="D70" s="66"/>
      <c r="E70" s="54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6"/>
      <c r="X70" s="51" t="s">
        <v>4</v>
      </c>
      <c r="Y70" s="52"/>
      <c r="Z70" s="52"/>
      <c r="AA70" s="52"/>
      <c r="AB70" s="53"/>
      <c r="AC70" s="51" t="s">
        <v>3</v>
      </c>
      <c r="AD70" s="52"/>
      <c r="AE70" s="52"/>
      <c r="AF70" s="52"/>
      <c r="AG70" s="53"/>
      <c r="AH70" s="57" t="s">
        <v>116</v>
      </c>
      <c r="AI70" s="58"/>
      <c r="AJ70" s="58"/>
      <c r="AK70" s="58"/>
      <c r="AL70" s="59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7" t="s">
        <v>116</v>
      </c>
      <c r="BC70" s="58"/>
      <c r="BD70" s="58"/>
      <c r="BE70" s="58"/>
      <c r="BF70" s="59"/>
      <c r="BG70" s="36" t="s">
        <v>96</v>
      </c>
      <c r="BH70" s="37"/>
      <c r="BI70" s="37"/>
      <c r="BJ70" s="37"/>
      <c r="BK70" s="38"/>
    </row>
    <row r="71" spans="1:79" ht="12.75" customHeight="1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8" t="s">
        <v>60</v>
      </c>
      <c r="Y72" s="69"/>
      <c r="Z72" s="69"/>
      <c r="AA72" s="69"/>
      <c r="AB72" s="70"/>
      <c r="AC72" s="68" t="s">
        <v>61</v>
      </c>
      <c r="AD72" s="69"/>
      <c r="AE72" s="69"/>
      <c r="AF72" s="69"/>
      <c r="AG72" s="70"/>
      <c r="AH72" s="39" t="s">
        <v>94</v>
      </c>
      <c r="AI72" s="40"/>
      <c r="AJ72" s="40"/>
      <c r="AK72" s="40"/>
      <c r="AL72" s="41"/>
      <c r="AM72" s="47" t="s">
        <v>170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170</v>
      </c>
      <c r="BH72" s="48"/>
      <c r="BI72" s="48"/>
      <c r="BJ72" s="48"/>
      <c r="BK72" s="49"/>
      <c r="CA72" t="s">
        <v>29</v>
      </c>
    </row>
    <row r="73" spans="1:79" s="99" customFormat="1" ht="25.5" customHeight="1">
      <c r="A73" s="89">
        <v>2610</v>
      </c>
      <c r="B73" s="90"/>
      <c r="C73" s="90"/>
      <c r="D73" s="91"/>
      <c r="E73" s="92" t="s">
        <v>176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  <c r="CA73" s="99" t="s">
        <v>30</v>
      </c>
    </row>
    <row r="74" spans="1:79" s="99" customFormat="1" ht="25.5" customHeight="1">
      <c r="A74" s="89">
        <v>3110</v>
      </c>
      <c r="B74" s="90"/>
      <c r="C74" s="90"/>
      <c r="D74" s="91"/>
      <c r="E74" s="92" t="s">
        <v>177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99" customFormat="1" ht="25.5" customHeight="1">
      <c r="A75" s="89">
        <v>3210</v>
      </c>
      <c r="B75" s="90"/>
      <c r="C75" s="90"/>
      <c r="D75" s="91"/>
      <c r="E75" s="92" t="s">
        <v>178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5495000</v>
      </c>
      <c r="AD75" s="97"/>
      <c r="AE75" s="97"/>
      <c r="AF75" s="97"/>
      <c r="AG75" s="98"/>
      <c r="AH75" s="96">
        <v>5495000</v>
      </c>
      <c r="AI75" s="97"/>
      <c r="AJ75" s="97"/>
      <c r="AK75" s="97"/>
      <c r="AL75" s="98"/>
      <c r="AM75" s="96">
        <f>IF(ISNUMBER(X75),X75,0)+IF(ISNUMBER(AC75),AC75,0)</f>
        <v>5495000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5934600</v>
      </c>
      <c r="AX75" s="97"/>
      <c r="AY75" s="97"/>
      <c r="AZ75" s="97"/>
      <c r="BA75" s="98"/>
      <c r="BB75" s="96">
        <v>5934600</v>
      </c>
      <c r="BC75" s="97"/>
      <c r="BD75" s="97"/>
      <c r="BE75" s="97"/>
      <c r="BF75" s="98"/>
      <c r="BG75" s="95">
        <f>IF(ISNUMBER(AR75),AR75,0)+IF(ISNUMBER(AW75),AW75,0)</f>
        <v>5934600</v>
      </c>
      <c r="BH75" s="95"/>
      <c r="BI75" s="95"/>
      <c r="BJ75" s="95"/>
      <c r="BK75" s="95"/>
    </row>
    <row r="76" spans="1:79" s="6" customFormat="1" ht="12.75" customHeight="1">
      <c r="A76" s="86"/>
      <c r="B76" s="87"/>
      <c r="C76" s="87"/>
      <c r="D76" s="88"/>
      <c r="E76" s="100" t="s">
        <v>147</v>
      </c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2"/>
      <c r="X76" s="104">
        <v>0</v>
      </c>
      <c r="Y76" s="105"/>
      <c r="Z76" s="105"/>
      <c r="AA76" s="105"/>
      <c r="AB76" s="106"/>
      <c r="AC76" s="104">
        <v>5495000</v>
      </c>
      <c r="AD76" s="105"/>
      <c r="AE76" s="105"/>
      <c r="AF76" s="105"/>
      <c r="AG76" s="106"/>
      <c r="AH76" s="104">
        <v>5495000</v>
      </c>
      <c r="AI76" s="105"/>
      <c r="AJ76" s="105"/>
      <c r="AK76" s="105"/>
      <c r="AL76" s="106"/>
      <c r="AM76" s="104">
        <f>IF(ISNUMBER(X76),X76,0)+IF(ISNUMBER(AC76),AC76,0)</f>
        <v>5495000</v>
      </c>
      <c r="AN76" s="105"/>
      <c r="AO76" s="105"/>
      <c r="AP76" s="105"/>
      <c r="AQ76" s="106"/>
      <c r="AR76" s="104">
        <v>0</v>
      </c>
      <c r="AS76" s="105"/>
      <c r="AT76" s="105"/>
      <c r="AU76" s="105"/>
      <c r="AV76" s="106"/>
      <c r="AW76" s="104">
        <v>5934600</v>
      </c>
      <c r="AX76" s="105"/>
      <c r="AY76" s="105"/>
      <c r="AZ76" s="105"/>
      <c r="BA76" s="106"/>
      <c r="BB76" s="104">
        <v>5934600</v>
      </c>
      <c r="BC76" s="105"/>
      <c r="BD76" s="105"/>
      <c r="BE76" s="105"/>
      <c r="BF76" s="106"/>
      <c r="BG76" s="103">
        <f>IF(ISNUMBER(AR76),AR76,0)+IF(ISNUMBER(AW76),AW76,0)</f>
        <v>5934600</v>
      </c>
      <c r="BH76" s="103"/>
      <c r="BI76" s="103"/>
      <c r="BJ76" s="103"/>
      <c r="BK76" s="103"/>
    </row>
    <row r="78" spans="1:79" ht="14.25" customHeight="1">
      <c r="A78" s="29" t="s">
        <v>258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</row>
    <row r="79" spans="1:79" ht="15" customHeight="1">
      <c r="A79" s="44" t="s">
        <v>229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</row>
    <row r="80" spans="1:79" ht="23.1" customHeight="1">
      <c r="A80" s="61" t="s">
        <v>119</v>
      </c>
      <c r="B80" s="62"/>
      <c r="C80" s="62"/>
      <c r="D80" s="62"/>
      <c r="E80" s="63"/>
      <c r="F80" s="51" t="s">
        <v>19</v>
      </c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3"/>
      <c r="X80" s="27" t="s">
        <v>251</v>
      </c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36" t="s">
        <v>256</v>
      </c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8"/>
    </row>
    <row r="81" spans="1:79" ht="53.25" customHeight="1">
      <c r="A81" s="64"/>
      <c r="B81" s="65"/>
      <c r="C81" s="65"/>
      <c r="D81" s="65"/>
      <c r="E81" s="66"/>
      <c r="F81" s="54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36" t="s">
        <v>4</v>
      </c>
      <c r="Y81" s="37"/>
      <c r="Z81" s="37"/>
      <c r="AA81" s="37"/>
      <c r="AB81" s="38"/>
      <c r="AC81" s="36" t="s">
        <v>3</v>
      </c>
      <c r="AD81" s="37"/>
      <c r="AE81" s="37"/>
      <c r="AF81" s="37"/>
      <c r="AG81" s="38"/>
      <c r="AH81" s="57" t="s">
        <v>116</v>
      </c>
      <c r="AI81" s="58"/>
      <c r="AJ81" s="58"/>
      <c r="AK81" s="58"/>
      <c r="AL81" s="59"/>
      <c r="AM81" s="36" t="s">
        <v>5</v>
      </c>
      <c r="AN81" s="37"/>
      <c r="AO81" s="37"/>
      <c r="AP81" s="37"/>
      <c r="AQ81" s="38"/>
      <c r="AR81" s="36" t="s">
        <v>4</v>
      </c>
      <c r="AS81" s="37"/>
      <c r="AT81" s="37"/>
      <c r="AU81" s="37"/>
      <c r="AV81" s="38"/>
      <c r="AW81" s="36" t="s">
        <v>3</v>
      </c>
      <c r="AX81" s="37"/>
      <c r="AY81" s="37"/>
      <c r="AZ81" s="37"/>
      <c r="BA81" s="38"/>
      <c r="BB81" s="74" t="s">
        <v>116</v>
      </c>
      <c r="BC81" s="74"/>
      <c r="BD81" s="74"/>
      <c r="BE81" s="74"/>
      <c r="BF81" s="74"/>
      <c r="BG81" s="36" t="s">
        <v>96</v>
      </c>
      <c r="BH81" s="37"/>
      <c r="BI81" s="37"/>
      <c r="BJ81" s="37"/>
      <c r="BK81" s="38"/>
    </row>
    <row r="82" spans="1:79" ht="15" customHeight="1">
      <c r="A82" s="36">
        <v>1</v>
      </c>
      <c r="B82" s="37"/>
      <c r="C82" s="37"/>
      <c r="D82" s="37"/>
      <c r="E82" s="38"/>
      <c r="F82" s="36">
        <v>2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8"/>
      <c r="X82" s="36">
        <v>3</v>
      </c>
      <c r="Y82" s="37"/>
      <c r="Z82" s="37"/>
      <c r="AA82" s="37"/>
      <c r="AB82" s="38"/>
      <c r="AC82" s="36">
        <v>4</v>
      </c>
      <c r="AD82" s="37"/>
      <c r="AE82" s="37"/>
      <c r="AF82" s="37"/>
      <c r="AG82" s="38"/>
      <c r="AH82" s="36">
        <v>5</v>
      </c>
      <c r="AI82" s="37"/>
      <c r="AJ82" s="37"/>
      <c r="AK82" s="37"/>
      <c r="AL82" s="38"/>
      <c r="AM82" s="36">
        <v>6</v>
      </c>
      <c r="AN82" s="37"/>
      <c r="AO82" s="37"/>
      <c r="AP82" s="37"/>
      <c r="AQ82" s="38"/>
      <c r="AR82" s="36">
        <v>7</v>
      </c>
      <c r="AS82" s="37"/>
      <c r="AT82" s="37"/>
      <c r="AU82" s="37"/>
      <c r="AV82" s="38"/>
      <c r="AW82" s="36">
        <v>8</v>
      </c>
      <c r="AX82" s="37"/>
      <c r="AY82" s="37"/>
      <c r="AZ82" s="37"/>
      <c r="BA82" s="38"/>
      <c r="BB82" s="36">
        <v>9</v>
      </c>
      <c r="BC82" s="37"/>
      <c r="BD82" s="37"/>
      <c r="BE82" s="37"/>
      <c r="BF82" s="38"/>
      <c r="BG82" s="36">
        <v>10</v>
      </c>
      <c r="BH82" s="37"/>
      <c r="BI82" s="37"/>
      <c r="BJ82" s="37"/>
      <c r="BK82" s="38"/>
    </row>
    <row r="83" spans="1:79" s="1" customFormat="1" ht="15" hidden="1" customHeight="1">
      <c r="A83" s="39" t="s">
        <v>64</v>
      </c>
      <c r="B83" s="40"/>
      <c r="C83" s="40"/>
      <c r="D83" s="40"/>
      <c r="E83" s="41"/>
      <c r="F83" s="39" t="s">
        <v>57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1"/>
      <c r="X83" s="39" t="s">
        <v>60</v>
      </c>
      <c r="Y83" s="40"/>
      <c r="Z83" s="40"/>
      <c r="AA83" s="40"/>
      <c r="AB83" s="41"/>
      <c r="AC83" s="39" t="s">
        <v>61</v>
      </c>
      <c r="AD83" s="40"/>
      <c r="AE83" s="40"/>
      <c r="AF83" s="40"/>
      <c r="AG83" s="41"/>
      <c r="AH83" s="39" t="s">
        <v>94</v>
      </c>
      <c r="AI83" s="40"/>
      <c r="AJ83" s="40"/>
      <c r="AK83" s="40"/>
      <c r="AL83" s="41"/>
      <c r="AM83" s="47" t="s">
        <v>170</v>
      </c>
      <c r="AN83" s="48"/>
      <c r="AO83" s="48"/>
      <c r="AP83" s="48"/>
      <c r="AQ83" s="49"/>
      <c r="AR83" s="39" t="s">
        <v>62</v>
      </c>
      <c r="AS83" s="40"/>
      <c r="AT83" s="40"/>
      <c r="AU83" s="40"/>
      <c r="AV83" s="41"/>
      <c r="AW83" s="39" t="s">
        <v>63</v>
      </c>
      <c r="AX83" s="40"/>
      <c r="AY83" s="40"/>
      <c r="AZ83" s="40"/>
      <c r="BA83" s="41"/>
      <c r="BB83" s="39" t="s">
        <v>95</v>
      </c>
      <c r="BC83" s="40"/>
      <c r="BD83" s="40"/>
      <c r="BE83" s="40"/>
      <c r="BF83" s="41"/>
      <c r="BG83" s="47" t="s">
        <v>170</v>
      </c>
      <c r="BH83" s="48"/>
      <c r="BI83" s="48"/>
      <c r="BJ83" s="48"/>
      <c r="BK83" s="49"/>
      <c r="CA83" t="s">
        <v>31</v>
      </c>
    </row>
    <row r="84" spans="1:79" s="6" customFormat="1" ht="12.75" customHeight="1">
      <c r="A84" s="86"/>
      <c r="B84" s="87"/>
      <c r="C84" s="87"/>
      <c r="D84" s="87"/>
      <c r="E84" s="88"/>
      <c r="F84" s="86" t="s">
        <v>147</v>
      </c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107"/>
      <c r="Y84" s="108"/>
      <c r="Z84" s="108"/>
      <c r="AA84" s="108"/>
      <c r="AB84" s="109"/>
      <c r="AC84" s="107"/>
      <c r="AD84" s="108"/>
      <c r="AE84" s="108"/>
      <c r="AF84" s="108"/>
      <c r="AG84" s="109"/>
      <c r="AH84" s="103"/>
      <c r="AI84" s="103"/>
      <c r="AJ84" s="103"/>
      <c r="AK84" s="103"/>
      <c r="AL84" s="103"/>
      <c r="AM84" s="103">
        <f>IF(ISNUMBER(X84),X84,0)+IF(ISNUMBER(AC84),AC84,0)</f>
        <v>0</v>
      </c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>
        <f>IF(ISNUMBER(AR84),AR84,0)+IF(ISNUMBER(AW84),AW84,0)</f>
        <v>0</v>
      </c>
      <c r="BH84" s="103"/>
      <c r="BI84" s="103"/>
      <c r="BJ84" s="103"/>
      <c r="BK84" s="103"/>
      <c r="CA84" s="6" t="s">
        <v>32</v>
      </c>
    </row>
    <row r="87" spans="1:79" ht="14.25" customHeight="1">
      <c r="A87" s="29" t="s">
        <v>120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</row>
    <row r="88" spans="1:79" ht="14.25" customHeight="1">
      <c r="A88" s="29" t="s">
        <v>244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79" ht="15" customHeight="1">
      <c r="A89" s="44" t="s">
        <v>229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</row>
    <row r="90" spans="1:79" ht="23.1" customHeight="1">
      <c r="A90" s="51" t="s">
        <v>6</v>
      </c>
      <c r="B90" s="52"/>
      <c r="C90" s="52"/>
      <c r="D90" s="51" t="s">
        <v>121</v>
      </c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3"/>
      <c r="U90" s="36" t="s">
        <v>230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8"/>
      <c r="AN90" s="36" t="s">
        <v>233</v>
      </c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8"/>
      <c r="BG90" s="27" t="s">
        <v>241</v>
      </c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</row>
    <row r="91" spans="1:79" ht="52.5" customHeight="1">
      <c r="A91" s="54"/>
      <c r="B91" s="55"/>
      <c r="C91" s="55"/>
      <c r="D91" s="54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36" t="s">
        <v>4</v>
      </c>
      <c r="V91" s="37"/>
      <c r="W91" s="37"/>
      <c r="X91" s="37"/>
      <c r="Y91" s="38"/>
      <c r="Z91" s="36" t="s">
        <v>3</v>
      </c>
      <c r="AA91" s="37"/>
      <c r="AB91" s="37"/>
      <c r="AC91" s="37"/>
      <c r="AD91" s="38"/>
      <c r="AE91" s="57" t="s">
        <v>116</v>
      </c>
      <c r="AF91" s="58"/>
      <c r="AG91" s="58"/>
      <c r="AH91" s="59"/>
      <c r="AI91" s="36" t="s">
        <v>5</v>
      </c>
      <c r="AJ91" s="37"/>
      <c r="AK91" s="37"/>
      <c r="AL91" s="37"/>
      <c r="AM91" s="38"/>
      <c r="AN91" s="36" t="s">
        <v>4</v>
      </c>
      <c r="AO91" s="37"/>
      <c r="AP91" s="37"/>
      <c r="AQ91" s="37"/>
      <c r="AR91" s="38"/>
      <c r="AS91" s="36" t="s">
        <v>3</v>
      </c>
      <c r="AT91" s="37"/>
      <c r="AU91" s="37"/>
      <c r="AV91" s="37"/>
      <c r="AW91" s="38"/>
      <c r="AX91" s="57" t="s">
        <v>116</v>
      </c>
      <c r="AY91" s="58"/>
      <c r="AZ91" s="58"/>
      <c r="BA91" s="59"/>
      <c r="BB91" s="36" t="s">
        <v>96</v>
      </c>
      <c r="BC91" s="37"/>
      <c r="BD91" s="37"/>
      <c r="BE91" s="37"/>
      <c r="BF91" s="38"/>
      <c r="BG91" s="36" t="s">
        <v>4</v>
      </c>
      <c r="BH91" s="37"/>
      <c r="BI91" s="37"/>
      <c r="BJ91" s="37"/>
      <c r="BK91" s="38"/>
      <c r="BL91" s="27" t="s">
        <v>3</v>
      </c>
      <c r="BM91" s="27"/>
      <c r="BN91" s="27"/>
      <c r="BO91" s="27"/>
      <c r="BP91" s="27"/>
      <c r="BQ91" s="74" t="s">
        <v>116</v>
      </c>
      <c r="BR91" s="74"/>
      <c r="BS91" s="74"/>
      <c r="BT91" s="74"/>
      <c r="BU91" s="36" t="s">
        <v>97</v>
      </c>
      <c r="BV91" s="37"/>
      <c r="BW91" s="37"/>
      <c r="BX91" s="37"/>
      <c r="BY91" s="38"/>
    </row>
    <row r="92" spans="1:79" ht="15" customHeight="1">
      <c r="A92" s="36">
        <v>1</v>
      </c>
      <c r="B92" s="37"/>
      <c r="C92" s="37"/>
      <c r="D92" s="36">
        <v>2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36">
        <v>3</v>
      </c>
      <c r="V92" s="37"/>
      <c r="W92" s="37"/>
      <c r="X92" s="37"/>
      <c r="Y92" s="38"/>
      <c r="Z92" s="36">
        <v>4</v>
      </c>
      <c r="AA92" s="37"/>
      <c r="AB92" s="37"/>
      <c r="AC92" s="37"/>
      <c r="AD92" s="38"/>
      <c r="AE92" s="36">
        <v>5</v>
      </c>
      <c r="AF92" s="37"/>
      <c r="AG92" s="37"/>
      <c r="AH92" s="38"/>
      <c r="AI92" s="36">
        <v>6</v>
      </c>
      <c r="AJ92" s="37"/>
      <c r="AK92" s="37"/>
      <c r="AL92" s="37"/>
      <c r="AM92" s="38"/>
      <c r="AN92" s="36">
        <v>7</v>
      </c>
      <c r="AO92" s="37"/>
      <c r="AP92" s="37"/>
      <c r="AQ92" s="37"/>
      <c r="AR92" s="38"/>
      <c r="AS92" s="36">
        <v>8</v>
      </c>
      <c r="AT92" s="37"/>
      <c r="AU92" s="37"/>
      <c r="AV92" s="37"/>
      <c r="AW92" s="38"/>
      <c r="AX92" s="27">
        <v>9</v>
      </c>
      <c r="AY92" s="27"/>
      <c r="AZ92" s="27"/>
      <c r="BA92" s="27"/>
      <c r="BB92" s="36">
        <v>10</v>
      </c>
      <c r="BC92" s="37"/>
      <c r="BD92" s="37"/>
      <c r="BE92" s="37"/>
      <c r="BF92" s="38"/>
      <c r="BG92" s="36">
        <v>11</v>
      </c>
      <c r="BH92" s="37"/>
      <c r="BI92" s="37"/>
      <c r="BJ92" s="37"/>
      <c r="BK92" s="38"/>
      <c r="BL92" s="27">
        <v>12</v>
      </c>
      <c r="BM92" s="27"/>
      <c r="BN92" s="27"/>
      <c r="BO92" s="27"/>
      <c r="BP92" s="27"/>
      <c r="BQ92" s="36">
        <v>13</v>
      </c>
      <c r="BR92" s="37"/>
      <c r="BS92" s="37"/>
      <c r="BT92" s="38"/>
      <c r="BU92" s="36">
        <v>14</v>
      </c>
      <c r="BV92" s="37"/>
      <c r="BW92" s="37"/>
      <c r="BX92" s="37"/>
      <c r="BY92" s="38"/>
    </row>
    <row r="93" spans="1:79" s="1" customFormat="1" ht="14.25" hidden="1" customHeight="1">
      <c r="A93" s="39" t="s">
        <v>69</v>
      </c>
      <c r="B93" s="40"/>
      <c r="C93" s="40"/>
      <c r="D93" s="39" t="s">
        <v>57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1"/>
      <c r="U93" s="26" t="s">
        <v>65</v>
      </c>
      <c r="V93" s="26"/>
      <c r="W93" s="26"/>
      <c r="X93" s="26"/>
      <c r="Y93" s="26"/>
      <c r="Z93" s="26" t="s">
        <v>66</v>
      </c>
      <c r="AA93" s="26"/>
      <c r="AB93" s="26"/>
      <c r="AC93" s="26"/>
      <c r="AD93" s="26"/>
      <c r="AE93" s="26" t="s">
        <v>91</v>
      </c>
      <c r="AF93" s="26"/>
      <c r="AG93" s="26"/>
      <c r="AH93" s="26"/>
      <c r="AI93" s="50" t="s">
        <v>169</v>
      </c>
      <c r="AJ93" s="50"/>
      <c r="AK93" s="50"/>
      <c r="AL93" s="50"/>
      <c r="AM93" s="50"/>
      <c r="AN93" s="26" t="s">
        <v>67</v>
      </c>
      <c r="AO93" s="26"/>
      <c r="AP93" s="26"/>
      <c r="AQ93" s="26"/>
      <c r="AR93" s="26"/>
      <c r="AS93" s="26" t="s">
        <v>68</v>
      </c>
      <c r="AT93" s="26"/>
      <c r="AU93" s="26"/>
      <c r="AV93" s="26"/>
      <c r="AW93" s="26"/>
      <c r="AX93" s="26" t="s">
        <v>92</v>
      </c>
      <c r="AY93" s="26"/>
      <c r="AZ93" s="26"/>
      <c r="BA93" s="26"/>
      <c r="BB93" s="50" t="s">
        <v>169</v>
      </c>
      <c r="BC93" s="50"/>
      <c r="BD93" s="50"/>
      <c r="BE93" s="50"/>
      <c r="BF93" s="50"/>
      <c r="BG93" s="26" t="s">
        <v>58</v>
      </c>
      <c r="BH93" s="26"/>
      <c r="BI93" s="26"/>
      <c r="BJ93" s="26"/>
      <c r="BK93" s="26"/>
      <c r="BL93" s="26" t="s">
        <v>59</v>
      </c>
      <c r="BM93" s="26"/>
      <c r="BN93" s="26"/>
      <c r="BO93" s="26"/>
      <c r="BP93" s="26"/>
      <c r="BQ93" s="26" t="s">
        <v>93</v>
      </c>
      <c r="BR93" s="26"/>
      <c r="BS93" s="26"/>
      <c r="BT93" s="26"/>
      <c r="BU93" s="50" t="s">
        <v>169</v>
      </c>
      <c r="BV93" s="50"/>
      <c r="BW93" s="50"/>
      <c r="BX93" s="50"/>
      <c r="BY93" s="50"/>
      <c r="CA93" t="s">
        <v>33</v>
      </c>
    </row>
    <row r="94" spans="1:79" s="99" customFormat="1" ht="63.75" customHeight="1">
      <c r="A94" s="89">
        <v>1</v>
      </c>
      <c r="B94" s="90"/>
      <c r="C94" s="90"/>
      <c r="D94" s="92" t="s">
        <v>179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2611280</v>
      </c>
      <c r="AA94" s="97"/>
      <c r="AB94" s="97"/>
      <c r="AC94" s="97"/>
      <c r="AD94" s="98"/>
      <c r="AE94" s="96">
        <v>2611280</v>
      </c>
      <c r="AF94" s="97"/>
      <c r="AG94" s="97"/>
      <c r="AH94" s="98"/>
      <c r="AI94" s="96">
        <f>IF(ISNUMBER(U94),U94,0)+IF(ISNUMBER(Z94),Z94,0)</f>
        <v>2611280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2500000</v>
      </c>
      <c r="BM94" s="97"/>
      <c r="BN94" s="97"/>
      <c r="BO94" s="97"/>
      <c r="BP94" s="98"/>
      <c r="BQ94" s="96">
        <v>2500000</v>
      </c>
      <c r="BR94" s="97"/>
      <c r="BS94" s="97"/>
      <c r="BT94" s="98"/>
      <c r="BU94" s="96">
        <f>IF(ISNUMBER(BG94),BG94,0)+IF(ISNUMBER(BL94),BL94,0)</f>
        <v>2500000</v>
      </c>
      <c r="BV94" s="97"/>
      <c r="BW94" s="97"/>
      <c r="BX94" s="97"/>
      <c r="BY94" s="98"/>
      <c r="CA94" s="99" t="s">
        <v>34</v>
      </c>
    </row>
    <row r="95" spans="1:79" s="99" customFormat="1" ht="38.25" customHeight="1">
      <c r="A95" s="89">
        <v>2</v>
      </c>
      <c r="B95" s="90"/>
      <c r="C95" s="90"/>
      <c r="D95" s="92" t="s">
        <v>180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277052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277052</v>
      </c>
      <c r="AJ95" s="97"/>
      <c r="AK95" s="97"/>
      <c r="AL95" s="97"/>
      <c r="AM95" s="98"/>
      <c r="AN95" s="96">
        <v>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0</v>
      </c>
      <c r="BV95" s="97"/>
      <c r="BW95" s="97"/>
      <c r="BX95" s="97"/>
      <c r="BY95" s="98"/>
    </row>
    <row r="96" spans="1:79" s="99" customFormat="1" ht="25.5" customHeight="1">
      <c r="A96" s="89">
        <v>3</v>
      </c>
      <c r="B96" s="90"/>
      <c r="C96" s="90"/>
      <c r="D96" s="92" t="s">
        <v>181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580000</v>
      </c>
      <c r="AA96" s="97"/>
      <c r="AB96" s="97"/>
      <c r="AC96" s="97"/>
      <c r="AD96" s="98"/>
      <c r="AE96" s="96">
        <v>580000</v>
      </c>
      <c r="AF96" s="97"/>
      <c r="AG96" s="97"/>
      <c r="AH96" s="98"/>
      <c r="AI96" s="96">
        <f>IF(ISNUMBER(U96),U96,0)+IF(ISNUMBER(Z96),Z96,0)</f>
        <v>580000</v>
      </c>
      <c r="AJ96" s="97"/>
      <c r="AK96" s="97"/>
      <c r="AL96" s="97"/>
      <c r="AM96" s="98"/>
      <c r="AN96" s="96">
        <v>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0</v>
      </c>
      <c r="BC96" s="97"/>
      <c r="BD96" s="97"/>
      <c r="BE96" s="97"/>
      <c r="BF96" s="98"/>
      <c r="BG96" s="96">
        <v>0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0</v>
      </c>
      <c r="BV96" s="97"/>
      <c r="BW96" s="97"/>
      <c r="BX96" s="97"/>
      <c r="BY96" s="98"/>
    </row>
    <row r="97" spans="1:79" s="99" customFormat="1" ht="102" customHeight="1">
      <c r="A97" s="89">
        <v>4</v>
      </c>
      <c r="B97" s="90"/>
      <c r="C97" s="90"/>
      <c r="D97" s="92" t="s">
        <v>182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6">
        <v>0</v>
      </c>
      <c r="AF97" s="97"/>
      <c r="AG97" s="97"/>
      <c r="AH97" s="98"/>
      <c r="AI97" s="96">
        <f>IF(ISNUMBER(U97),U97,0)+IF(ISNUMBER(Z97),Z97,0)</f>
        <v>0</v>
      </c>
      <c r="AJ97" s="97"/>
      <c r="AK97" s="97"/>
      <c r="AL97" s="97"/>
      <c r="AM97" s="98"/>
      <c r="AN97" s="96">
        <v>0</v>
      </c>
      <c r="AO97" s="97"/>
      <c r="AP97" s="97"/>
      <c r="AQ97" s="97"/>
      <c r="AR97" s="98"/>
      <c r="AS97" s="96">
        <v>0</v>
      </c>
      <c r="AT97" s="97"/>
      <c r="AU97" s="97"/>
      <c r="AV97" s="97"/>
      <c r="AW97" s="98"/>
      <c r="AX97" s="96">
        <v>0</v>
      </c>
      <c r="AY97" s="97"/>
      <c r="AZ97" s="97"/>
      <c r="BA97" s="98"/>
      <c r="BB97" s="96">
        <f>IF(ISNUMBER(AN97),AN97,0)+IF(ISNUMBER(AS97),AS97,0)</f>
        <v>0</v>
      </c>
      <c r="BC97" s="97"/>
      <c r="BD97" s="97"/>
      <c r="BE97" s="97"/>
      <c r="BF97" s="98"/>
      <c r="BG97" s="96">
        <v>0</v>
      </c>
      <c r="BH97" s="97"/>
      <c r="BI97" s="97"/>
      <c r="BJ97" s="97"/>
      <c r="BK97" s="98"/>
      <c r="BL97" s="96">
        <v>2500000</v>
      </c>
      <c r="BM97" s="97"/>
      <c r="BN97" s="97"/>
      <c r="BO97" s="97"/>
      <c r="BP97" s="98"/>
      <c r="BQ97" s="96">
        <v>2500000</v>
      </c>
      <c r="BR97" s="97"/>
      <c r="BS97" s="97"/>
      <c r="BT97" s="98"/>
      <c r="BU97" s="96">
        <f>IF(ISNUMBER(BG97),BG97,0)+IF(ISNUMBER(BL97),BL97,0)</f>
        <v>2500000</v>
      </c>
      <c r="BV97" s="97"/>
      <c r="BW97" s="97"/>
      <c r="BX97" s="97"/>
      <c r="BY97" s="98"/>
    </row>
    <row r="98" spans="1:79" s="6" customFormat="1" ht="12.75" customHeight="1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277052</v>
      </c>
      <c r="V98" s="105"/>
      <c r="W98" s="105"/>
      <c r="X98" s="105"/>
      <c r="Y98" s="106"/>
      <c r="Z98" s="104">
        <v>3191280</v>
      </c>
      <c r="AA98" s="105"/>
      <c r="AB98" s="105"/>
      <c r="AC98" s="105"/>
      <c r="AD98" s="106"/>
      <c r="AE98" s="104">
        <v>3191280</v>
      </c>
      <c r="AF98" s="105"/>
      <c r="AG98" s="105"/>
      <c r="AH98" s="106"/>
      <c r="AI98" s="104">
        <f>IF(ISNUMBER(U98),U98,0)+IF(ISNUMBER(Z98),Z98,0)</f>
        <v>3468332</v>
      </c>
      <c r="AJ98" s="105"/>
      <c r="AK98" s="105"/>
      <c r="AL98" s="105"/>
      <c r="AM98" s="106"/>
      <c r="AN98" s="104">
        <v>0</v>
      </c>
      <c r="AO98" s="105"/>
      <c r="AP98" s="105"/>
      <c r="AQ98" s="105"/>
      <c r="AR98" s="106"/>
      <c r="AS98" s="104">
        <v>0</v>
      </c>
      <c r="AT98" s="105"/>
      <c r="AU98" s="105"/>
      <c r="AV98" s="105"/>
      <c r="AW98" s="106"/>
      <c r="AX98" s="104">
        <v>0</v>
      </c>
      <c r="AY98" s="105"/>
      <c r="AZ98" s="105"/>
      <c r="BA98" s="106"/>
      <c r="BB98" s="104">
        <f>IF(ISNUMBER(AN98),AN98,0)+IF(ISNUMBER(AS98),AS98,0)</f>
        <v>0</v>
      </c>
      <c r="BC98" s="105"/>
      <c r="BD98" s="105"/>
      <c r="BE98" s="105"/>
      <c r="BF98" s="106"/>
      <c r="BG98" s="104">
        <v>0</v>
      </c>
      <c r="BH98" s="105"/>
      <c r="BI98" s="105"/>
      <c r="BJ98" s="105"/>
      <c r="BK98" s="106"/>
      <c r="BL98" s="104">
        <v>5000000</v>
      </c>
      <c r="BM98" s="105"/>
      <c r="BN98" s="105"/>
      <c r="BO98" s="105"/>
      <c r="BP98" s="106"/>
      <c r="BQ98" s="104">
        <v>5000000</v>
      </c>
      <c r="BR98" s="105"/>
      <c r="BS98" s="105"/>
      <c r="BT98" s="106"/>
      <c r="BU98" s="104">
        <f>IF(ISNUMBER(BG98),BG98,0)+IF(ISNUMBER(BL98),BL98,0)</f>
        <v>5000000</v>
      </c>
      <c r="BV98" s="105"/>
      <c r="BW98" s="105"/>
      <c r="BX98" s="105"/>
      <c r="BY98" s="106"/>
    </row>
    <row r="100" spans="1:79" ht="14.25" customHeight="1">
      <c r="A100" s="29" t="s">
        <v>259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5" customHeight="1">
      <c r="A101" s="75" t="s">
        <v>229</v>
      </c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</row>
    <row r="102" spans="1:79" ht="23.1" customHeight="1">
      <c r="A102" s="51" t="s">
        <v>6</v>
      </c>
      <c r="B102" s="52"/>
      <c r="C102" s="52"/>
      <c r="D102" s="51" t="s">
        <v>121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3"/>
      <c r="U102" s="27" t="s">
        <v>251</v>
      </c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 t="s">
        <v>256</v>
      </c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</row>
    <row r="103" spans="1:79" ht="54" customHeight="1">
      <c r="A103" s="54"/>
      <c r="B103" s="55"/>
      <c r="C103" s="55"/>
      <c r="D103" s="54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6"/>
      <c r="U103" s="36" t="s">
        <v>4</v>
      </c>
      <c r="V103" s="37"/>
      <c r="W103" s="37"/>
      <c r="X103" s="37"/>
      <c r="Y103" s="38"/>
      <c r="Z103" s="36" t="s">
        <v>3</v>
      </c>
      <c r="AA103" s="37"/>
      <c r="AB103" s="37"/>
      <c r="AC103" s="37"/>
      <c r="AD103" s="38"/>
      <c r="AE103" s="57" t="s">
        <v>116</v>
      </c>
      <c r="AF103" s="58"/>
      <c r="AG103" s="58"/>
      <c r="AH103" s="58"/>
      <c r="AI103" s="59"/>
      <c r="AJ103" s="36" t="s">
        <v>5</v>
      </c>
      <c r="AK103" s="37"/>
      <c r="AL103" s="37"/>
      <c r="AM103" s="37"/>
      <c r="AN103" s="38"/>
      <c r="AO103" s="36" t="s">
        <v>4</v>
      </c>
      <c r="AP103" s="37"/>
      <c r="AQ103" s="37"/>
      <c r="AR103" s="37"/>
      <c r="AS103" s="38"/>
      <c r="AT103" s="36" t="s">
        <v>3</v>
      </c>
      <c r="AU103" s="37"/>
      <c r="AV103" s="37"/>
      <c r="AW103" s="37"/>
      <c r="AX103" s="38"/>
      <c r="AY103" s="57" t="s">
        <v>116</v>
      </c>
      <c r="AZ103" s="58"/>
      <c r="BA103" s="58"/>
      <c r="BB103" s="58"/>
      <c r="BC103" s="59"/>
      <c r="BD103" s="27" t="s">
        <v>96</v>
      </c>
      <c r="BE103" s="27"/>
      <c r="BF103" s="27"/>
      <c r="BG103" s="27"/>
      <c r="BH103" s="27"/>
    </row>
    <row r="104" spans="1:79" ht="15" customHeight="1">
      <c r="A104" s="36" t="s">
        <v>168</v>
      </c>
      <c r="B104" s="37"/>
      <c r="C104" s="37"/>
      <c r="D104" s="36">
        <v>2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8"/>
      <c r="U104" s="36">
        <v>3</v>
      </c>
      <c r="V104" s="37"/>
      <c r="W104" s="37"/>
      <c r="X104" s="37"/>
      <c r="Y104" s="38"/>
      <c r="Z104" s="36">
        <v>4</v>
      </c>
      <c r="AA104" s="37"/>
      <c r="AB104" s="37"/>
      <c r="AC104" s="37"/>
      <c r="AD104" s="38"/>
      <c r="AE104" s="36">
        <v>5</v>
      </c>
      <c r="AF104" s="37"/>
      <c r="AG104" s="37"/>
      <c r="AH104" s="37"/>
      <c r="AI104" s="38"/>
      <c r="AJ104" s="36">
        <v>6</v>
      </c>
      <c r="AK104" s="37"/>
      <c r="AL104" s="37"/>
      <c r="AM104" s="37"/>
      <c r="AN104" s="38"/>
      <c r="AO104" s="36">
        <v>7</v>
      </c>
      <c r="AP104" s="37"/>
      <c r="AQ104" s="37"/>
      <c r="AR104" s="37"/>
      <c r="AS104" s="38"/>
      <c r="AT104" s="36">
        <v>8</v>
      </c>
      <c r="AU104" s="37"/>
      <c r="AV104" s="37"/>
      <c r="AW104" s="37"/>
      <c r="AX104" s="38"/>
      <c r="AY104" s="36">
        <v>9</v>
      </c>
      <c r="AZ104" s="37"/>
      <c r="BA104" s="37"/>
      <c r="BB104" s="37"/>
      <c r="BC104" s="38"/>
      <c r="BD104" s="36">
        <v>10</v>
      </c>
      <c r="BE104" s="37"/>
      <c r="BF104" s="37"/>
      <c r="BG104" s="37"/>
      <c r="BH104" s="38"/>
    </row>
    <row r="105" spans="1:79" s="1" customFormat="1" ht="12.75" hidden="1" customHeight="1">
      <c r="A105" s="39" t="s">
        <v>69</v>
      </c>
      <c r="B105" s="40"/>
      <c r="C105" s="40"/>
      <c r="D105" s="39" t="s">
        <v>57</v>
      </c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1"/>
      <c r="U105" s="39" t="s">
        <v>60</v>
      </c>
      <c r="V105" s="40"/>
      <c r="W105" s="40"/>
      <c r="X105" s="40"/>
      <c r="Y105" s="41"/>
      <c r="Z105" s="39" t="s">
        <v>61</v>
      </c>
      <c r="AA105" s="40"/>
      <c r="AB105" s="40"/>
      <c r="AC105" s="40"/>
      <c r="AD105" s="41"/>
      <c r="AE105" s="39" t="s">
        <v>94</v>
      </c>
      <c r="AF105" s="40"/>
      <c r="AG105" s="40"/>
      <c r="AH105" s="40"/>
      <c r="AI105" s="41"/>
      <c r="AJ105" s="47" t="s">
        <v>170</v>
      </c>
      <c r="AK105" s="48"/>
      <c r="AL105" s="48"/>
      <c r="AM105" s="48"/>
      <c r="AN105" s="49"/>
      <c r="AO105" s="39" t="s">
        <v>62</v>
      </c>
      <c r="AP105" s="40"/>
      <c r="AQ105" s="40"/>
      <c r="AR105" s="40"/>
      <c r="AS105" s="41"/>
      <c r="AT105" s="39" t="s">
        <v>63</v>
      </c>
      <c r="AU105" s="40"/>
      <c r="AV105" s="40"/>
      <c r="AW105" s="40"/>
      <c r="AX105" s="41"/>
      <c r="AY105" s="39" t="s">
        <v>95</v>
      </c>
      <c r="AZ105" s="40"/>
      <c r="BA105" s="40"/>
      <c r="BB105" s="40"/>
      <c r="BC105" s="41"/>
      <c r="BD105" s="50" t="s">
        <v>170</v>
      </c>
      <c r="BE105" s="50"/>
      <c r="BF105" s="50"/>
      <c r="BG105" s="50"/>
      <c r="BH105" s="50"/>
      <c r="CA105" s="1" t="s">
        <v>35</v>
      </c>
    </row>
    <row r="106" spans="1:79" s="99" customFormat="1" ht="63.75" customHeight="1">
      <c r="A106" s="89">
        <v>1</v>
      </c>
      <c r="B106" s="90"/>
      <c r="C106" s="90"/>
      <c r="D106" s="92" t="s">
        <v>179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0</v>
      </c>
      <c r="V106" s="97"/>
      <c r="W106" s="97"/>
      <c r="X106" s="97"/>
      <c r="Y106" s="98"/>
      <c r="Z106" s="96">
        <v>2747500</v>
      </c>
      <c r="AA106" s="97"/>
      <c r="AB106" s="97"/>
      <c r="AC106" s="97"/>
      <c r="AD106" s="98"/>
      <c r="AE106" s="95">
        <v>2747500</v>
      </c>
      <c r="AF106" s="95"/>
      <c r="AG106" s="95"/>
      <c r="AH106" s="95"/>
      <c r="AI106" s="95"/>
      <c r="AJ106" s="110">
        <f>IF(ISNUMBER(U106),U106,0)+IF(ISNUMBER(Z106),Z106,0)</f>
        <v>2747500</v>
      </c>
      <c r="AK106" s="110"/>
      <c r="AL106" s="110"/>
      <c r="AM106" s="110"/>
      <c r="AN106" s="110"/>
      <c r="AO106" s="95">
        <v>0</v>
      </c>
      <c r="AP106" s="95"/>
      <c r="AQ106" s="95"/>
      <c r="AR106" s="95"/>
      <c r="AS106" s="95"/>
      <c r="AT106" s="110">
        <v>2967300</v>
      </c>
      <c r="AU106" s="110"/>
      <c r="AV106" s="110"/>
      <c r="AW106" s="110"/>
      <c r="AX106" s="110"/>
      <c r="AY106" s="95">
        <v>2967300</v>
      </c>
      <c r="AZ106" s="95"/>
      <c r="BA106" s="95"/>
      <c r="BB106" s="95"/>
      <c r="BC106" s="95"/>
      <c r="BD106" s="110">
        <f>IF(ISNUMBER(AO106),AO106,0)+IF(ISNUMBER(AT106),AT106,0)</f>
        <v>2967300</v>
      </c>
      <c r="BE106" s="110"/>
      <c r="BF106" s="110"/>
      <c r="BG106" s="110"/>
      <c r="BH106" s="110"/>
      <c r="CA106" s="99" t="s">
        <v>36</v>
      </c>
    </row>
    <row r="107" spans="1:79" s="99" customFormat="1" ht="38.25" customHeight="1">
      <c r="A107" s="89">
        <v>2</v>
      </c>
      <c r="B107" s="90"/>
      <c r="C107" s="90"/>
      <c r="D107" s="92" t="s">
        <v>180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0</v>
      </c>
      <c r="AK107" s="110"/>
      <c r="AL107" s="110"/>
      <c r="AM107" s="110"/>
      <c r="AN107" s="110"/>
      <c r="AO107" s="95">
        <v>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0</v>
      </c>
      <c r="BE107" s="110"/>
      <c r="BF107" s="110"/>
      <c r="BG107" s="110"/>
      <c r="BH107" s="110"/>
    </row>
    <row r="108" spans="1:79" s="99" customFormat="1" ht="25.5" customHeight="1">
      <c r="A108" s="89">
        <v>3</v>
      </c>
      <c r="B108" s="90"/>
      <c r="C108" s="90"/>
      <c r="D108" s="92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0</v>
      </c>
      <c r="AK108" s="110"/>
      <c r="AL108" s="110"/>
      <c r="AM108" s="110"/>
      <c r="AN108" s="110"/>
      <c r="AO108" s="95">
        <v>0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0</v>
      </c>
      <c r="BE108" s="110"/>
      <c r="BF108" s="110"/>
      <c r="BG108" s="110"/>
      <c r="BH108" s="110"/>
    </row>
    <row r="109" spans="1:79" s="99" customFormat="1" ht="102" customHeight="1">
      <c r="A109" s="89">
        <v>4</v>
      </c>
      <c r="B109" s="90"/>
      <c r="C109" s="90"/>
      <c r="D109" s="92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2747500</v>
      </c>
      <c r="AA109" s="97"/>
      <c r="AB109" s="97"/>
      <c r="AC109" s="97"/>
      <c r="AD109" s="98"/>
      <c r="AE109" s="95">
        <v>2747500</v>
      </c>
      <c r="AF109" s="95"/>
      <c r="AG109" s="95"/>
      <c r="AH109" s="95"/>
      <c r="AI109" s="95"/>
      <c r="AJ109" s="110">
        <f>IF(ISNUMBER(U109),U109,0)+IF(ISNUMBER(Z109),Z109,0)</f>
        <v>2747500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2967300</v>
      </c>
      <c r="AU109" s="110"/>
      <c r="AV109" s="110"/>
      <c r="AW109" s="110"/>
      <c r="AX109" s="110"/>
      <c r="AY109" s="95">
        <v>2967300</v>
      </c>
      <c r="AZ109" s="95"/>
      <c r="BA109" s="95"/>
      <c r="BB109" s="95"/>
      <c r="BC109" s="95"/>
      <c r="BD109" s="110">
        <f>IF(ISNUMBER(AO109),AO109,0)+IF(ISNUMBER(AT109),AT109,0)</f>
        <v>2967300</v>
      </c>
      <c r="BE109" s="110"/>
      <c r="BF109" s="110"/>
      <c r="BG109" s="110"/>
      <c r="BH109" s="110"/>
    </row>
    <row r="110" spans="1:79" s="6" customFormat="1" ht="12.75" customHeight="1">
      <c r="A110" s="86"/>
      <c r="B110" s="87"/>
      <c r="C110" s="87"/>
      <c r="D110" s="100" t="s">
        <v>147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2"/>
      <c r="U110" s="104">
        <v>0</v>
      </c>
      <c r="V110" s="105"/>
      <c r="W110" s="105"/>
      <c r="X110" s="105"/>
      <c r="Y110" s="106"/>
      <c r="Z110" s="104">
        <v>5495000</v>
      </c>
      <c r="AA110" s="105"/>
      <c r="AB110" s="105"/>
      <c r="AC110" s="105"/>
      <c r="AD110" s="106"/>
      <c r="AE110" s="103">
        <v>5495000</v>
      </c>
      <c r="AF110" s="103"/>
      <c r="AG110" s="103"/>
      <c r="AH110" s="103"/>
      <c r="AI110" s="103"/>
      <c r="AJ110" s="85">
        <f>IF(ISNUMBER(U110),U110,0)+IF(ISNUMBER(Z110),Z110,0)</f>
        <v>5495000</v>
      </c>
      <c r="AK110" s="85"/>
      <c r="AL110" s="85"/>
      <c r="AM110" s="85"/>
      <c r="AN110" s="85"/>
      <c r="AO110" s="103">
        <v>0</v>
      </c>
      <c r="AP110" s="103"/>
      <c r="AQ110" s="103"/>
      <c r="AR110" s="103"/>
      <c r="AS110" s="103"/>
      <c r="AT110" s="85">
        <v>5934600</v>
      </c>
      <c r="AU110" s="85"/>
      <c r="AV110" s="85"/>
      <c r="AW110" s="85"/>
      <c r="AX110" s="85"/>
      <c r="AY110" s="103">
        <v>5934600</v>
      </c>
      <c r="AZ110" s="103"/>
      <c r="BA110" s="103"/>
      <c r="BB110" s="103"/>
      <c r="BC110" s="103"/>
      <c r="BD110" s="85">
        <f>IF(ISNUMBER(AO110),AO110,0)+IF(ISNUMBER(AT110),AT110,0)</f>
        <v>5934600</v>
      </c>
      <c r="BE110" s="85"/>
      <c r="BF110" s="85"/>
      <c r="BG110" s="85"/>
      <c r="BH110" s="85"/>
    </row>
    <row r="111" spans="1:79" s="5" customFormat="1" ht="12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</row>
    <row r="113" spans="1:79" ht="14.25" customHeight="1">
      <c r="A113" s="29" t="s">
        <v>152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14.25" customHeight="1">
      <c r="A114" s="29" t="s">
        <v>245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>
      <c r="A115" s="51" t="s">
        <v>6</v>
      </c>
      <c r="B115" s="52"/>
      <c r="C115" s="52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230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233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  <c r="BJ115" s="36" t="s">
        <v>241</v>
      </c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8"/>
    </row>
    <row r="116" spans="1:79" ht="32.25" customHeight="1">
      <c r="A116" s="54"/>
      <c r="B116" s="55"/>
      <c r="C116" s="55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  <c r="BJ116" s="27" t="s">
        <v>4</v>
      </c>
      <c r="BK116" s="27"/>
      <c r="BL116" s="27"/>
      <c r="BM116" s="27"/>
      <c r="BN116" s="27"/>
      <c r="BO116" s="27" t="s">
        <v>3</v>
      </c>
      <c r="BP116" s="27"/>
      <c r="BQ116" s="27"/>
      <c r="BR116" s="27"/>
      <c r="BS116" s="27"/>
      <c r="BT116" s="27" t="s">
        <v>97</v>
      </c>
      <c r="BU116" s="27"/>
      <c r="BV116" s="27"/>
      <c r="BW116" s="27"/>
      <c r="BX116" s="27"/>
    </row>
    <row r="117" spans="1:79" ht="15" customHeight="1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  <c r="BJ117" s="27">
        <v>11</v>
      </c>
      <c r="BK117" s="27"/>
      <c r="BL117" s="27"/>
      <c r="BM117" s="27"/>
      <c r="BN117" s="27"/>
      <c r="BO117" s="27">
        <v>12</v>
      </c>
      <c r="BP117" s="27"/>
      <c r="BQ117" s="27"/>
      <c r="BR117" s="27"/>
      <c r="BS117" s="27"/>
      <c r="BT117" s="27">
        <v>13</v>
      </c>
      <c r="BU117" s="27"/>
      <c r="BV117" s="27"/>
      <c r="BW117" s="27"/>
      <c r="BX117" s="27"/>
    </row>
    <row r="118" spans="1:79" ht="10.5" hidden="1" customHeight="1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111</v>
      </c>
      <c r="AG118" s="26"/>
      <c r="AH118" s="26"/>
      <c r="AI118" s="26"/>
      <c r="AJ118" s="26"/>
      <c r="AK118" s="30" t="s">
        <v>112</v>
      </c>
      <c r="AL118" s="30"/>
      <c r="AM118" s="30"/>
      <c r="AN118" s="30"/>
      <c r="AO118" s="30"/>
      <c r="AP118" s="50" t="s">
        <v>184</v>
      </c>
      <c r="AQ118" s="50"/>
      <c r="AR118" s="50"/>
      <c r="AS118" s="50"/>
      <c r="AT118" s="50"/>
      <c r="AU118" s="26" t="s">
        <v>113</v>
      </c>
      <c r="AV118" s="26"/>
      <c r="AW118" s="26"/>
      <c r="AX118" s="26"/>
      <c r="AY118" s="26"/>
      <c r="AZ118" s="30" t="s">
        <v>114</v>
      </c>
      <c r="BA118" s="30"/>
      <c r="BB118" s="30"/>
      <c r="BC118" s="30"/>
      <c r="BD118" s="30"/>
      <c r="BE118" s="50" t="s">
        <v>184</v>
      </c>
      <c r="BF118" s="50"/>
      <c r="BG118" s="50"/>
      <c r="BH118" s="50"/>
      <c r="BI118" s="50"/>
      <c r="BJ118" s="26" t="s">
        <v>105</v>
      </c>
      <c r="BK118" s="26"/>
      <c r="BL118" s="26"/>
      <c r="BM118" s="26"/>
      <c r="BN118" s="26"/>
      <c r="BO118" s="30" t="s">
        <v>106</v>
      </c>
      <c r="BP118" s="30"/>
      <c r="BQ118" s="30"/>
      <c r="BR118" s="30"/>
      <c r="BS118" s="30"/>
      <c r="BT118" s="50" t="s">
        <v>184</v>
      </c>
      <c r="BU118" s="50"/>
      <c r="BV118" s="50"/>
      <c r="BW118" s="50"/>
      <c r="BX118" s="50"/>
      <c r="CA118" t="s">
        <v>37</v>
      </c>
    </row>
    <row r="119" spans="1:79" s="6" customFormat="1" ht="15" customHeight="1">
      <c r="A119" s="86">
        <v>0</v>
      </c>
      <c r="B119" s="87"/>
      <c r="C119" s="87"/>
      <c r="D119" s="111" t="s">
        <v>183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  <c r="CA119" s="6" t="s">
        <v>38</v>
      </c>
    </row>
    <row r="120" spans="1:79" s="99" customFormat="1" ht="114" customHeight="1">
      <c r="A120" s="89">
        <v>1</v>
      </c>
      <c r="B120" s="90"/>
      <c r="C120" s="90"/>
      <c r="D120" s="114" t="s">
        <v>185</v>
      </c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6"/>
      <c r="Q120" s="27" t="s">
        <v>186</v>
      </c>
      <c r="R120" s="27"/>
      <c r="S120" s="27"/>
      <c r="T120" s="27"/>
      <c r="U120" s="27"/>
      <c r="V120" s="114" t="s">
        <v>187</v>
      </c>
      <c r="W120" s="115"/>
      <c r="X120" s="115"/>
      <c r="Y120" s="115"/>
      <c r="Z120" s="115"/>
      <c r="AA120" s="115"/>
      <c r="AB120" s="115"/>
      <c r="AC120" s="115"/>
      <c r="AD120" s="115"/>
      <c r="AE120" s="116"/>
      <c r="AF120" s="117">
        <v>0</v>
      </c>
      <c r="AG120" s="117"/>
      <c r="AH120" s="117"/>
      <c r="AI120" s="117"/>
      <c r="AJ120" s="117"/>
      <c r="AK120" s="117">
        <v>2611280</v>
      </c>
      <c r="AL120" s="117"/>
      <c r="AM120" s="117"/>
      <c r="AN120" s="117"/>
      <c r="AO120" s="117"/>
      <c r="AP120" s="117">
        <v>2611280</v>
      </c>
      <c r="AQ120" s="117"/>
      <c r="AR120" s="117"/>
      <c r="AS120" s="117"/>
      <c r="AT120" s="117"/>
      <c r="AU120" s="117">
        <v>0</v>
      </c>
      <c r="AV120" s="117"/>
      <c r="AW120" s="117"/>
      <c r="AX120" s="117"/>
      <c r="AY120" s="117"/>
      <c r="AZ120" s="117">
        <v>0</v>
      </c>
      <c r="BA120" s="117"/>
      <c r="BB120" s="117"/>
      <c r="BC120" s="117"/>
      <c r="BD120" s="117"/>
      <c r="BE120" s="117">
        <v>0</v>
      </c>
      <c r="BF120" s="117"/>
      <c r="BG120" s="117"/>
      <c r="BH120" s="117"/>
      <c r="BI120" s="117"/>
      <c r="BJ120" s="117">
        <v>0</v>
      </c>
      <c r="BK120" s="117"/>
      <c r="BL120" s="117"/>
      <c r="BM120" s="117"/>
      <c r="BN120" s="117"/>
      <c r="BO120" s="117">
        <v>2500000</v>
      </c>
      <c r="BP120" s="117"/>
      <c r="BQ120" s="117"/>
      <c r="BR120" s="117"/>
      <c r="BS120" s="117"/>
      <c r="BT120" s="117">
        <v>2500000</v>
      </c>
      <c r="BU120" s="117"/>
      <c r="BV120" s="117"/>
      <c r="BW120" s="117"/>
      <c r="BX120" s="117"/>
    </row>
    <row r="121" spans="1:79" s="99" customFormat="1" ht="120" customHeight="1">
      <c r="A121" s="89">
        <v>2</v>
      </c>
      <c r="B121" s="90"/>
      <c r="C121" s="90"/>
      <c r="D121" s="114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186</v>
      </c>
      <c r="R121" s="27"/>
      <c r="S121" s="27"/>
      <c r="T121" s="27"/>
      <c r="U121" s="27"/>
      <c r="V121" s="114" t="s">
        <v>187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7">
        <v>277052</v>
      </c>
      <c r="AG121" s="117"/>
      <c r="AH121" s="117"/>
      <c r="AI121" s="117"/>
      <c r="AJ121" s="117"/>
      <c r="AK121" s="117">
        <v>0</v>
      </c>
      <c r="AL121" s="117"/>
      <c r="AM121" s="117"/>
      <c r="AN121" s="117"/>
      <c r="AO121" s="117"/>
      <c r="AP121" s="117">
        <v>277052</v>
      </c>
      <c r="AQ121" s="117"/>
      <c r="AR121" s="117"/>
      <c r="AS121" s="117"/>
      <c r="AT121" s="117"/>
      <c r="AU121" s="117">
        <v>0</v>
      </c>
      <c r="AV121" s="117"/>
      <c r="AW121" s="117"/>
      <c r="AX121" s="117"/>
      <c r="AY121" s="117"/>
      <c r="AZ121" s="117">
        <v>0</v>
      </c>
      <c r="BA121" s="117"/>
      <c r="BB121" s="117"/>
      <c r="BC121" s="117"/>
      <c r="BD121" s="117"/>
      <c r="BE121" s="117">
        <v>0</v>
      </c>
      <c r="BF121" s="117"/>
      <c r="BG121" s="117"/>
      <c r="BH121" s="117"/>
      <c r="BI121" s="117"/>
      <c r="BJ121" s="117">
        <v>0</v>
      </c>
      <c r="BK121" s="117"/>
      <c r="BL121" s="117"/>
      <c r="BM121" s="117"/>
      <c r="BN121" s="117"/>
      <c r="BO121" s="117">
        <v>0</v>
      </c>
      <c r="BP121" s="117"/>
      <c r="BQ121" s="117"/>
      <c r="BR121" s="117"/>
      <c r="BS121" s="117"/>
      <c r="BT121" s="117">
        <v>0</v>
      </c>
      <c r="BU121" s="117"/>
      <c r="BV121" s="117"/>
      <c r="BW121" s="117"/>
      <c r="BX121" s="117"/>
    </row>
    <row r="122" spans="1:79" s="99" customFormat="1" ht="45" customHeight="1">
      <c r="A122" s="89">
        <v>3</v>
      </c>
      <c r="B122" s="90"/>
      <c r="C122" s="90"/>
      <c r="D122" s="114" t="s">
        <v>189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186</v>
      </c>
      <c r="R122" s="27"/>
      <c r="S122" s="27"/>
      <c r="T122" s="27"/>
      <c r="U122" s="27"/>
      <c r="V122" s="114" t="s">
        <v>190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7">
        <v>0</v>
      </c>
      <c r="AG122" s="117"/>
      <c r="AH122" s="117"/>
      <c r="AI122" s="117"/>
      <c r="AJ122" s="117"/>
      <c r="AK122" s="117">
        <v>580000</v>
      </c>
      <c r="AL122" s="117"/>
      <c r="AM122" s="117"/>
      <c r="AN122" s="117"/>
      <c r="AO122" s="117"/>
      <c r="AP122" s="117">
        <v>580000</v>
      </c>
      <c r="AQ122" s="117"/>
      <c r="AR122" s="117"/>
      <c r="AS122" s="117"/>
      <c r="AT122" s="117"/>
      <c r="AU122" s="117">
        <v>0</v>
      </c>
      <c r="AV122" s="117"/>
      <c r="AW122" s="117"/>
      <c r="AX122" s="117"/>
      <c r="AY122" s="117"/>
      <c r="AZ122" s="117">
        <v>0</v>
      </c>
      <c r="BA122" s="117"/>
      <c r="BB122" s="117"/>
      <c r="BC122" s="117"/>
      <c r="BD122" s="117"/>
      <c r="BE122" s="117">
        <v>0</v>
      </c>
      <c r="BF122" s="117"/>
      <c r="BG122" s="117"/>
      <c r="BH122" s="117"/>
      <c r="BI122" s="117"/>
      <c r="BJ122" s="117">
        <v>0</v>
      </c>
      <c r="BK122" s="117"/>
      <c r="BL122" s="117"/>
      <c r="BM122" s="117"/>
      <c r="BN122" s="117"/>
      <c r="BO122" s="117">
        <v>0</v>
      </c>
      <c r="BP122" s="117"/>
      <c r="BQ122" s="117"/>
      <c r="BR122" s="117"/>
      <c r="BS122" s="117"/>
      <c r="BT122" s="117">
        <v>0</v>
      </c>
      <c r="BU122" s="117"/>
      <c r="BV122" s="117"/>
      <c r="BW122" s="117"/>
      <c r="BX122" s="117"/>
    </row>
    <row r="123" spans="1:79" s="99" customFormat="1" ht="165" customHeight="1">
      <c r="A123" s="89">
        <v>4</v>
      </c>
      <c r="B123" s="90"/>
      <c r="C123" s="90"/>
      <c r="D123" s="114" t="s">
        <v>191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186</v>
      </c>
      <c r="R123" s="27"/>
      <c r="S123" s="27"/>
      <c r="T123" s="27"/>
      <c r="U123" s="27"/>
      <c r="V123" s="114" t="s">
        <v>192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7">
        <v>0</v>
      </c>
      <c r="AG123" s="117"/>
      <c r="AH123" s="117"/>
      <c r="AI123" s="117"/>
      <c r="AJ123" s="117"/>
      <c r="AK123" s="117">
        <v>0</v>
      </c>
      <c r="AL123" s="117"/>
      <c r="AM123" s="117"/>
      <c r="AN123" s="117"/>
      <c r="AO123" s="117"/>
      <c r="AP123" s="117">
        <v>0</v>
      </c>
      <c r="AQ123" s="117"/>
      <c r="AR123" s="117"/>
      <c r="AS123" s="117"/>
      <c r="AT123" s="117"/>
      <c r="AU123" s="117">
        <v>0</v>
      </c>
      <c r="AV123" s="117"/>
      <c r="AW123" s="117"/>
      <c r="AX123" s="117"/>
      <c r="AY123" s="117"/>
      <c r="AZ123" s="117">
        <v>0</v>
      </c>
      <c r="BA123" s="117"/>
      <c r="BB123" s="117"/>
      <c r="BC123" s="117"/>
      <c r="BD123" s="117"/>
      <c r="BE123" s="117">
        <v>0</v>
      </c>
      <c r="BF123" s="117"/>
      <c r="BG123" s="117"/>
      <c r="BH123" s="117"/>
      <c r="BI123" s="117"/>
      <c r="BJ123" s="117">
        <v>0</v>
      </c>
      <c r="BK123" s="117"/>
      <c r="BL123" s="117"/>
      <c r="BM123" s="117"/>
      <c r="BN123" s="117"/>
      <c r="BO123" s="117">
        <v>2500000</v>
      </c>
      <c r="BP123" s="117"/>
      <c r="BQ123" s="117"/>
      <c r="BR123" s="117"/>
      <c r="BS123" s="117"/>
      <c r="BT123" s="117">
        <v>2500000</v>
      </c>
      <c r="BU123" s="117"/>
      <c r="BV123" s="117"/>
      <c r="BW123" s="117"/>
      <c r="BX123" s="117"/>
    </row>
    <row r="124" spans="1:79" s="6" customFormat="1" ht="15" customHeight="1">
      <c r="A124" s="86">
        <v>0</v>
      </c>
      <c r="B124" s="87"/>
      <c r="C124" s="87"/>
      <c r="D124" s="113" t="s">
        <v>193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/>
      <c r="BU124" s="112"/>
      <c r="BV124" s="112"/>
      <c r="BW124" s="112"/>
      <c r="BX124" s="112"/>
    </row>
    <row r="125" spans="1:79" s="99" customFormat="1" ht="114" customHeight="1">
      <c r="A125" s="89">
        <v>1</v>
      </c>
      <c r="B125" s="90"/>
      <c r="C125" s="90"/>
      <c r="D125" s="114" t="s">
        <v>194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186</v>
      </c>
      <c r="R125" s="27"/>
      <c r="S125" s="27"/>
      <c r="T125" s="27"/>
      <c r="U125" s="27"/>
      <c r="V125" s="114" t="s">
        <v>187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7">
        <v>0</v>
      </c>
      <c r="AG125" s="117"/>
      <c r="AH125" s="117"/>
      <c r="AI125" s="117"/>
      <c r="AJ125" s="117"/>
      <c r="AK125" s="117">
        <v>2611280</v>
      </c>
      <c r="AL125" s="117"/>
      <c r="AM125" s="117"/>
      <c r="AN125" s="117"/>
      <c r="AO125" s="117"/>
      <c r="AP125" s="117">
        <v>2611280</v>
      </c>
      <c r="AQ125" s="117"/>
      <c r="AR125" s="117"/>
      <c r="AS125" s="117"/>
      <c r="AT125" s="117"/>
      <c r="AU125" s="117">
        <v>0</v>
      </c>
      <c r="AV125" s="117"/>
      <c r="AW125" s="117"/>
      <c r="AX125" s="117"/>
      <c r="AY125" s="117"/>
      <c r="AZ125" s="117">
        <v>0</v>
      </c>
      <c r="BA125" s="117"/>
      <c r="BB125" s="117"/>
      <c r="BC125" s="117"/>
      <c r="BD125" s="117"/>
      <c r="BE125" s="117">
        <v>0</v>
      </c>
      <c r="BF125" s="117"/>
      <c r="BG125" s="117"/>
      <c r="BH125" s="117"/>
      <c r="BI125" s="117"/>
      <c r="BJ125" s="117">
        <v>0</v>
      </c>
      <c r="BK125" s="117"/>
      <c r="BL125" s="117"/>
      <c r="BM125" s="117"/>
      <c r="BN125" s="117"/>
      <c r="BO125" s="117">
        <v>2500000</v>
      </c>
      <c r="BP125" s="117"/>
      <c r="BQ125" s="117"/>
      <c r="BR125" s="117"/>
      <c r="BS125" s="117"/>
      <c r="BT125" s="117">
        <v>2500000</v>
      </c>
      <c r="BU125" s="117"/>
      <c r="BV125" s="117"/>
      <c r="BW125" s="117"/>
      <c r="BX125" s="117"/>
    </row>
    <row r="126" spans="1:79" s="99" customFormat="1" ht="120" customHeight="1">
      <c r="A126" s="89">
        <v>2</v>
      </c>
      <c r="B126" s="90"/>
      <c r="C126" s="90"/>
      <c r="D126" s="114" t="s">
        <v>195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186</v>
      </c>
      <c r="R126" s="27"/>
      <c r="S126" s="27"/>
      <c r="T126" s="27"/>
      <c r="U126" s="27"/>
      <c r="V126" s="114" t="s">
        <v>187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7">
        <v>277052</v>
      </c>
      <c r="AG126" s="117"/>
      <c r="AH126" s="117"/>
      <c r="AI126" s="117"/>
      <c r="AJ126" s="117"/>
      <c r="AK126" s="117">
        <v>0</v>
      </c>
      <c r="AL126" s="117"/>
      <c r="AM126" s="117"/>
      <c r="AN126" s="117"/>
      <c r="AO126" s="117"/>
      <c r="AP126" s="117">
        <v>277052</v>
      </c>
      <c r="AQ126" s="117"/>
      <c r="AR126" s="117"/>
      <c r="AS126" s="117"/>
      <c r="AT126" s="117"/>
      <c r="AU126" s="117">
        <v>0</v>
      </c>
      <c r="AV126" s="117"/>
      <c r="AW126" s="117"/>
      <c r="AX126" s="117"/>
      <c r="AY126" s="117"/>
      <c r="AZ126" s="117">
        <v>0</v>
      </c>
      <c r="BA126" s="117"/>
      <c r="BB126" s="117"/>
      <c r="BC126" s="117"/>
      <c r="BD126" s="117"/>
      <c r="BE126" s="117">
        <v>0</v>
      </c>
      <c r="BF126" s="117"/>
      <c r="BG126" s="117"/>
      <c r="BH126" s="117"/>
      <c r="BI126" s="117"/>
      <c r="BJ126" s="117">
        <v>0</v>
      </c>
      <c r="BK126" s="117"/>
      <c r="BL126" s="117"/>
      <c r="BM126" s="117"/>
      <c r="BN126" s="117"/>
      <c r="BO126" s="117">
        <v>0</v>
      </c>
      <c r="BP126" s="117"/>
      <c r="BQ126" s="117"/>
      <c r="BR126" s="117"/>
      <c r="BS126" s="117"/>
      <c r="BT126" s="117">
        <v>0</v>
      </c>
      <c r="BU126" s="117"/>
      <c r="BV126" s="117"/>
      <c r="BW126" s="117"/>
      <c r="BX126" s="117"/>
    </row>
    <row r="127" spans="1:79" s="99" customFormat="1" ht="45" customHeight="1">
      <c r="A127" s="89">
        <v>3</v>
      </c>
      <c r="B127" s="90"/>
      <c r="C127" s="90"/>
      <c r="D127" s="114" t="s">
        <v>196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186</v>
      </c>
      <c r="R127" s="27"/>
      <c r="S127" s="27"/>
      <c r="T127" s="27"/>
      <c r="U127" s="27"/>
      <c r="V127" s="114" t="s">
        <v>190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7">
        <v>0</v>
      </c>
      <c r="AG127" s="117"/>
      <c r="AH127" s="117"/>
      <c r="AI127" s="117"/>
      <c r="AJ127" s="117"/>
      <c r="AK127" s="117">
        <v>580000</v>
      </c>
      <c r="AL127" s="117"/>
      <c r="AM127" s="117"/>
      <c r="AN127" s="117"/>
      <c r="AO127" s="117"/>
      <c r="AP127" s="117">
        <v>580000</v>
      </c>
      <c r="AQ127" s="117"/>
      <c r="AR127" s="117"/>
      <c r="AS127" s="117"/>
      <c r="AT127" s="117"/>
      <c r="AU127" s="117">
        <v>0</v>
      </c>
      <c r="AV127" s="117"/>
      <c r="AW127" s="117"/>
      <c r="AX127" s="117"/>
      <c r="AY127" s="117"/>
      <c r="AZ127" s="117">
        <v>0</v>
      </c>
      <c r="BA127" s="117"/>
      <c r="BB127" s="117"/>
      <c r="BC127" s="117"/>
      <c r="BD127" s="117"/>
      <c r="BE127" s="117">
        <v>0</v>
      </c>
      <c r="BF127" s="117"/>
      <c r="BG127" s="117"/>
      <c r="BH127" s="117"/>
      <c r="BI127" s="117"/>
      <c r="BJ127" s="117">
        <v>0</v>
      </c>
      <c r="BK127" s="117"/>
      <c r="BL127" s="117"/>
      <c r="BM127" s="117"/>
      <c r="BN127" s="117"/>
      <c r="BO127" s="117">
        <v>0</v>
      </c>
      <c r="BP127" s="117"/>
      <c r="BQ127" s="117"/>
      <c r="BR127" s="117"/>
      <c r="BS127" s="117"/>
      <c r="BT127" s="117">
        <v>0</v>
      </c>
      <c r="BU127" s="117"/>
      <c r="BV127" s="117"/>
      <c r="BW127" s="117"/>
      <c r="BX127" s="117"/>
    </row>
    <row r="128" spans="1:79" s="99" customFormat="1" ht="165" customHeight="1">
      <c r="A128" s="89">
        <v>4</v>
      </c>
      <c r="B128" s="90"/>
      <c r="C128" s="90"/>
      <c r="D128" s="114" t="s">
        <v>197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7">
        <v>0</v>
      </c>
      <c r="AG128" s="117"/>
      <c r="AH128" s="117"/>
      <c r="AI128" s="117"/>
      <c r="AJ128" s="117"/>
      <c r="AK128" s="117">
        <v>0</v>
      </c>
      <c r="AL128" s="117"/>
      <c r="AM128" s="117"/>
      <c r="AN128" s="117"/>
      <c r="AO128" s="117"/>
      <c r="AP128" s="117">
        <v>0</v>
      </c>
      <c r="AQ128" s="117"/>
      <c r="AR128" s="117"/>
      <c r="AS128" s="117"/>
      <c r="AT128" s="117"/>
      <c r="AU128" s="117">
        <v>0</v>
      </c>
      <c r="AV128" s="117"/>
      <c r="AW128" s="117"/>
      <c r="AX128" s="117"/>
      <c r="AY128" s="117"/>
      <c r="AZ128" s="117">
        <v>0</v>
      </c>
      <c r="BA128" s="117"/>
      <c r="BB128" s="117"/>
      <c r="BC128" s="117"/>
      <c r="BD128" s="117"/>
      <c r="BE128" s="117">
        <v>0</v>
      </c>
      <c r="BF128" s="117"/>
      <c r="BG128" s="117"/>
      <c r="BH128" s="117"/>
      <c r="BI128" s="117"/>
      <c r="BJ128" s="117">
        <v>0</v>
      </c>
      <c r="BK128" s="117"/>
      <c r="BL128" s="117"/>
      <c r="BM128" s="117"/>
      <c r="BN128" s="117"/>
      <c r="BO128" s="117">
        <v>2500000</v>
      </c>
      <c r="BP128" s="117"/>
      <c r="BQ128" s="117"/>
      <c r="BR128" s="117"/>
      <c r="BS128" s="117"/>
      <c r="BT128" s="117">
        <v>2500000</v>
      </c>
      <c r="BU128" s="117"/>
      <c r="BV128" s="117"/>
      <c r="BW128" s="117"/>
      <c r="BX128" s="117"/>
    </row>
    <row r="129" spans="1:79" s="6" customFormat="1" ht="15" customHeight="1">
      <c r="A129" s="86">
        <v>0</v>
      </c>
      <c r="B129" s="87"/>
      <c r="C129" s="87"/>
      <c r="D129" s="113" t="s">
        <v>198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BJ129" s="112"/>
      <c r="BK129" s="112"/>
      <c r="BL129" s="112"/>
      <c r="BM129" s="112"/>
      <c r="BN129" s="112"/>
      <c r="BO129" s="112"/>
      <c r="BP129" s="112"/>
      <c r="BQ129" s="112"/>
      <c r="BR129" s="112"/>
      <c r="BS129" s="112"/>
      <c r="BT129" s="112"/>
      <c r="BU129" s="112"/>
      <c r="BV129" s="112"/>
      <c r="BW129" s="112"/>
      <c r="BX129" s="112"/>
    </row>
    <row r="130" spans="1:79" s="99" customFormat="1" ht="99.75" customHeight="1">
      <c r="A130" s="89">
        <v>1</v>
      </c>
      <c r="B130" s="90"/>
      <c r="C130" s="90"/>
      <c r="D130" s="114" t="s">
        <v>199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186</v>
      </c>
      <c r="R130" s="27"/>
      <c r="S130" s="27"/>
      <c r="T130" s="27"/>
      <c r="U130" s="27"/>
      <c r="V130" s="114" t="s">
        <v>187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7">
        <v>0</v>
      </c>
      <c r="AG130" s="117"/>
      <c r="AH130" s="117"/>
      <c r="AI130" s="117"/>
      <c r="AJ130" s="117"/>
      <c r="AK130" s="117">
        <v>2611280</v>
      </c>
      <c r="AL130" s="117"/>
      <c r="AM130" s="117"/>
      <c r="AN130" s="117"/>
      <c r="AO130" s="117"/>
      <c r="AP130" s="117">
        <v>2611280</v>
      </c>
      <c r="AQ130" s="117"/>
      <c r="AR130" s="117"/>
      <c r="AS130" s="117"/>
      <c r="AT130" s="117"/>
      <c r="AU130" s="117">
        <v>0</v>
      </c>
      <c r="AV130" s="117"/>
      <c r="AW130" s="117"/>
      <c r="AX130" s="117"/>
      <c r="AY130" s="117"/>
      <c r="AZ130" s="117">
        <v>0</v>
      </c>
      <c r="BA130" s="117"/>
      <c r="BB130" s="117"/>
      <c r="BC130" s="117"/>
      <c r="BD130" s="117"/>
      <c r="BE130" s="117">
        <v>0</v>
      </c>
      <c r="BF130" s="117"/>
      <c r="BG130" s="117"/>
      <c r="BH130" s="117"/>
      <c r="BI130" s="117"/>
      <c r="BJ130" s="117">
        <v>0</v>
      </c>
      <c r="BK130" s="117"/>
      <c r="BL130" s="117"/>
      <c r="BM130" s="117"/>
      <c r="BN130" s="117"/>
      <c r="BO130" s="117">
        <v>2500000</v>
      </c>
      <c r="BP130" s="117"/>
      <c r="BQ130" s="117"/>
      <c r="BR130" s="117"/>
      <c r="BS130" s="117"/>
      <c r="BT130" s="117">
        <v>2500000</v>
      </c>
      <c r="BU130" s="117"/>
      <c r="BV130" s="117"/>
      <c r="BW130" s="117"/>
      <c r="BX130" s="117"/>
    </row>
    <row r="131" spans="1:79" s="99" customFormat="1" ht="105" customHeight="1">
      <c r="A131" s="89">
        <v>2</v>
      </c>
      <c r="B131" s="90"/>
      <c r="C131" s="90"/>
      <c r="D131" s="114" t="s">
        <v>200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186</v>
      </c>
      <c r="R131" s="27"/>
      <c r="S131" s="27"/>
      <c r="T131" s="27"/>
      <c r="U131" s="27"/>
      <c r="V131" s="114" t="s">
        <v>187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7">
        <v>277052</v>
      </c>
      <c r="AG131" s="117"/>
      <c r="AH131" s="117"/>
      <c r="AI131" s="117"/>
      <c r="AJ131" s="117"/>
      <c r="AK131" s="117">
        <v>0</v>
      </c>
      <c r="AL131" s="117"/>
      <c r="AM131" s="117"/>
      <c r="AN131" s="117"/>
      <c r="AO131" s="117"/>
      <c r="AP131" s="117">
        <v>277052</v>
      </c>
      <c r="AQ131" s="117"/>
      <c r="AR131" s="117"/>
      <c r="AS131" s="117"/>
      <c r="AT131" s="117"/>
      <c r="AU131" s="117">
        <v>0</v>
      </c>
      <c r="AV131" s="117"/>
      <c r="AW131" s="117"/>
      <c r="AX131" s="117"/>
      <c r="AY131" s="117"/>
      <c r="AZ131" s="117">
        <v>0</v>
      </c>
      <c r="BA131" s="117"/>
      <c r="BB131" s="117"/>
      <c r="BC131" s="117"/>
      <c r="BD131" s="117"/>
      <c r="BE131" s="117">
        <v>0</v>
      </c>
      <c r="BF131" s="117"/>
      <c r="BG131" s="117"/>
      <c r="BH131" s="117"/>
      <c r="BI131" s="117"/>
      <c r="BJ131" s="117">
        <v>0</v>
      </c>
      <c r="BK131" s="117"/>
      <c r="BL131" s="117"/>
      <c r="BM131" s="117"/>
      <c r="BN131" s="117"/>
      <c r="BO131" s="117">
        <v>0</v>
      </c>
      <c r="BP131" s="117"/>
      <c r="BQ131" s="117"/>
      <c r="BR131" s="117"/>
      <c r="BS131" s="117"/>
      <c r="BT131" s="117">
        <v>0</v>
      </c>
      <c r="BU131" s="117"/>
      <c r="BV131" s="117"/>
      <c r="BW131" s="117"/>
      <c r="BX131" s="117"/>
    </row>
    <row r="132" spans="1:79" s="99" customFormat="1" ht="30" customHeight="1">
      <c r="A132" s="89">
        <v>3</v>
      </c>
      <c r="B132" s="90"/>
      <c r="C132" s="90"/>
      <c r="D132" s="114" t="s">
        <v>201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186</v>
      </c>
      <c r="R132" s="27"/>
      <c r="S132" s="27"/>
      <c r="T132" s="27"/>
      <c r="U132" s="27"/>
      <c r="V132" s="114" t="s">
        <v>190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7">
        <v>0</v>
      </c>
      <c r="AG132" s="117"/>
      <c r="AH132" s="117"/>
      <c r="AI132" s="117"/>
      <c r="AJ132" s="117"/>
      <c r="AK132" s="117">
        <v>580000</v>
      </c>
      <c r="AL132" s="117"/>
      <c r="AM132" s="117"/>
      <c r="AN132" s="117"/>
      <c r="AO132" s="117"/>
      <c r="AP132" s="117">
        <v>580000</v>
      </c>
      <c r="AQ132" s="117"/>
      <c r="AR132" s="117"/>
      <c r="AS132" s="117"/>
      <c r="AT132" s="117"/>
      <c r="AU132" s="117">
        <v>0</v>
      </c>
      <c r="AV132" s="117"/>
      <c r="AW132" s="117"/>
      <c r="AX132" s="117"/>
      <c r="AY132" s="117"/>
      <c r="AZ132" s="117">
        <v>0</v>
      </c>
      <c r="BA132" s="117"/>
      <c r="BB132" s="117"/>
      <c r="BC132" s="117"/>
      <c r="BD132" s="117"/>
      <c r="BE132" s="117">
        <v>0</v>
      </c>
      <c r="BF132" s="117"/>
      <c r="BG132" s="117"/>
      <c r="BH132" s="117"/>
      <c r="BI132" s="117"/>
      <c r="BJ132" s="117">
        <v>0</v>
      </c>
      <c r="BK132" s="117"/>
      <c r="BL132" s="117"/>
      <c r="BM132" s="117"/>
      <c r="BN132" s="117"/>
      <c r="BO132" s="117">
        <v>0</v>
      </c>
      <c r="BP132" s="117"/>
      <c r="BQ132" s="117"/>
      <c r="BR132" s="117"/>
      <c r="BS132" s="117"/>
      <c r="BT132" s="117">
        <v>0</v>
      </c>
      <c r="BU132" s="117"/>
      <c r="BV132" s="117"/>
      <c r="BW132" s="117"/>
      <c r="BX132" s="117"/>
    </row>
    <row r="133" spans="1:79" s="99" customFormat="1" ht="165" customHeight="1">
      <c r="A133" s="89">
        <v>4</v>
      </c>
      <c r="B133" s="90"/>
      <c r="C133" s="90"/>
      <c r="D133" s="114" t="s">
        <v>202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186</v>
      </c>
      <c r="R133" s="27"/>
      <c r="S133" s="27"/>
      <c r="T133" s="27"/>
      <c r="U133" s="27"/>
      <c r="V133" s="114" t="s">
        <v>192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7">
        <v>0</v>
      </c>
      <c r="AG133" s="117"/>
      <c r="AH133" s="117"/>
      <c r="AI133" s="117"/>
      <c r="AJ133" s="117"/>
      <c r="AK133" s="117">
        <v>0</v>
      </c>
      <c r="AL133" s="117"/>
      <c r="AM133" s="117"/>
      <c r="AN133" s="117"/>
      <c r="AO133" s="117"/>
      <c r="AP133" s="117">
        <v>0</v>
      </c>
      <c r="AQ133" s="117"/>
      <c r="AR133" s="117"/>
      <c r="AS133" s="117"/>
      <c r="AT133" s="117"/>
      <c r="AU133" s="117">
        <v>0</v>
      </c>
      <c r="AV133" s="117"/>
      <c r="AW133" s="117"/>
      <c r="AX133" s="117"/>
      <c r="AY133" s="117"/>
      <c r="AZ133" s="117">
        <v>0</v>
      </c>
      <c r="BA133" s="117"/>
      <c r="BB133" s="117"/>
      <c r="BC133" s="117"/>
      <c r="BD133" s="117"/>
      <c r="BE133" s="117">
        <v>0</v>
      </c>
      <c r="BF133" s="117"/>
      <c r="BG133" s="117"/>
      <c r="BH133" s="117"/>
      <c r="BI133" s="117"/>
      <c r="BJ133" s="117">
        <v>0</v>
      </c>
      <c r="BK133" s="117"/>
      <c r="BL133" s="117"/>
      <c r="BM133" s="117"/>
      <c r="BN133" s="117"/>
      <c r="BO133" s="117">
        <v>2500000</v>
      </c>
      <c r="BP133" s="117"/>
      <c r="BQ133" s="117"/>
      <c r="BR133" s="117"/>
      <c r="BS133" s="117"/>
      <c r="BT133" s="117">
        <v>2500000</v>
      </c>
      <c r="BU133" s="117"/>
      <c r="BV133" s="117"/>
      <c r="BW133" s="117"/>
      <c r="BX133" s="117"/>
    </row>
    <row r="134" spans="1:79" s="6" customFormat="1" ht="15" customHeight="1">
      <c r="A134" s="86">
        <v>0</v>
      </c>
      <c r="B134" s="87"/>
      <c r="C134" s="87"/>
      <c r="D134" s="113" t="s">
        <v>203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3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</row>
    <row r="135" spans="1:79" s="99" customFormat="1" ht="99.75" customHeight="1">
      <c r="A135" s="89">
        <v>1</v>
      </c>
      <c r="B135" s="90"/>
      <c r="C135" s="90"/>
      <c r="D135" s="114" t="s">
        <v>204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205</v>
      </c>
      <c r="R135" s="27"/>
      <c r="S135" s="27"/>
      <c r="T135" s="27"/>
      <c r="U135" s="27"/>
      <c r="V135" s="114" t="s">
        <v>187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7">
        <v>0</v>
      </c>
      <c r="AG135" s="117"/>
      <c r="AH135" s="117"/>
      <c r="AI135" s="117"/>
      <c r="AJ135" s="117"/>
      <c r="AK135" s="117">
        <v>100</v>
      </c>
      <c r="AL135" s="117"/>
      <c r="AM135" s="117"/>
      <c r="AN135" s="117"/>
      <c r="AO135" s="117"/>
      <c r="AP135" s="117">
        <v>100</v>
      </c>
      <c r="AQ135" s="117"/>
      <c r="AR135" s="117"/>
      <c r="AS135" s="117"/>
      <c r="AT135" s="117"/>
      <c r="AU135" s="117">
        <v>0</v>
      </c>
      <c r="AV135" s="117"/>
      <c r="AW135" s="117"/>
      <c r="AX135" s="117"/>
      <c r="AY135" s="117"/>
      <c r="AZ135" s="117">
        <v>0</v>
      </c>
      <c r="BA135" s="117"/>
      <c r="BB135" s="117"/>
      <c r="BC135" s="117"/>
      <c r="BD135" s="117"/>
      <c r="BE135" s="117">
        <v>0</v>
      </c>
      <c r="BF135" s="117"/>
      <c r="BG135" s="117"/>
      <c r="BH135" s="117"/>
      <c r="BI135" s="117"/>
      <c r="BJ135" s="117">
        <v>0</v>
      </c>
      <c r="BK135" s="117"/>
      <c r="BL135" s="117"/>
      <c r="BM135" s="117"/>
      <c r="BN135" s="117"/>
      <c r="BO135" s="117">
        <v>100</v>
      </c>
      <c r="BP135" s="117"/>
      <c r="BQ135" s="117"/>
      <c r="BR135" s="117"/>
      <c r="BS135" s="117"/>
      <c r="BT135" s="117">
        <v>100</v>
      </c>
      <c r="BU135" s="117"/>
      <c r="BV135" s="117"/>
      <c r="BW135" s="117"/>
      <c r="BX135" s="117"/>
    </row>
    <row r="136" spans="1:79" s="99" customFormat="1" ht="120" customHeight="1">
      <c r="A136" s="89">
        <v>2</v>
      </c>
      <c r="B136" s="90"/>
      <c r="C136" s="90"/>
      <c r="D136" s="114" t="s">
        <v>206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205</v>
      </c>
      <c r="R136" s="27"/>
      <c r="S136" s="27"/>
      <c r="T136" s="27"/>
      <c r="U136" s="27"/>
      <c r="V136" s="114" t="s">
        <v>187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7">
        <v>100</v>
      </c>
      <c r="AG136" s="117"/>
      <c r="AH136" s="117"/>
      <c r="AI136" s="117"/>
      <c r="AJ136" s="117"/>
      <c r="AK136" s="117">
        <v>0</v>
      </c>
      <c r="AL136" s="117"/>
      <c r="AM136" s="117"/>
      <c r="AN136" s="117"/>
      <c r="AO136" s="117"/>
      <c r="AP136" s="117">
        <v>100</v>
      </c>
      <c r="AQ136" s="117"/>
      <c r="AR136" s="117"/>
      <c r="AS136" s="117"/>
      <c r="AT136" s="117"/>
      <c r="AU136" s="117">
        <v>0</v>
      </c>
      <c r="AV136" s="117"/>
      <c r="AW136" s="117"/>
      <c r="AX136" s="117"/>
      <c r="AY136" s="117"/>
      <c r="AZ136" s="117">
        <v>0</v>
      </c>
      <c r="BA136" s="117"/>
      <c r="BB136" s="117"/>
      <c r="BC136" s="117"/>
      <c r="BD136" s="117"/>
      <c r="BE136" s="117">
        <v>0</v>
      </c>
      <c r="BF136" s="117"/>
      <c r="BG136" s="117"/>
      <c r="BH136" s="117"/>
      <c r="BI136" s="117"/>
      <c r="BJ136" s="117">
        <v>0</v>
      </c>
      <c r="BK136" s="117"/>
      <c r="BL136" s="117"/>
      <c r="BM136" s="117"/>
      <c r="BN136" s="117"/>
      <c r="BO136" s="117">
        <v>0</v>
      </c>
      <c r="BP136" s="117"/>
      <c r="BQ136" s="117"/>
      <c r="BR136" s="117"/>
      <c r="BS136" s="117"/>
      <c r="BT136" s="117">
        <v>0</v>
      </c>
      <c r="BU136" s="117"/>
      <c r="BV136" s="117"/>
      <c r="BW136" s="117"/>
      <c r="BX136" s="117"/>
    </row>
    <row r="137" spans="1:79" s="99" customFormat="1" ht="45" customHeight="1">
      <c r="A137" s="89">
        <v>3</v>
      </c>
      <c r="B137" s="90"/>
      <c r="C137" s="90"/>
      <c r="D137" s="114" t="s">
        <v>207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205</v>
      </c>
      <c r="R137" s="27"/>
      <c r="S137" s="27"/>
      <c r="T137" s="27"/>
      <c r="U137" s="27"/>
      <c r="V137" s="114" t="s">
        <v>190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7">
        <v>0</v>
      </c>
      <c r="AG137" s="117"/>
      <c r="AH137" s="117"/>
      <c r="AI137" s="117"/>
      <c r="AJ137" s="117"/>
      <c r="AK137" s="117">
        <v>100</v>
      </c>
      <c r="AL137" s="117"/>
      <c r="AM137" s="117"/>
      <c r="AN137" s="117"/>
      <c r="AO137" s="117"/>
      <c r="AP137" s="117">
        <v>100</v>
      </c>
      <c r="AQ137" s="117"/>
      <c r="AR137" s="117"/>
      <c r="AS137" s="117"/>
      <c r="AT137" s="117"/>
      <c r="AU137" s="117">
        <v>0</v>
      </c>
      <c r="AV137" s="117"/>
      <c r="AW137" s="117"/>
      <c r="AX137" s="117"/>
      <c r="AY137" s="117"/>
      <c r="AZ137" s="117">
        <v>0</v>
      </c>
      <c r="BA137" s="117"/>
      <c r="BB137" s="117"/>
      <c r="BC137" s="117"/>
      <c r="BD137" s="117"/>
      <c r="BE137" s="117">
        <v>0</v>
      </c>
      <c r="BF137" s="117"/>
      <c r="BG137" s="117"/>
      <c r="BH137" s="117"/>
      <c r="BI137" s="117"/>
      <c r="BJ137" s="117">
        <v>0</v>
      </c>
      <c r="BK137" s="117"/>
      <c r="BL137" s="117"/>
      <c r="BM137" s="117"/>
      <c r="BN137" s="117"/>
      <c r="BO137" s="117">
        <v>0</v>
      </c>
      <c r="BP137" s="117"/>
      <c r="BQ137" s="117"/>
      <c r="BR137" s="117"/>
      <c r="BS137" s="117"/>
      <c r="BT137" s="117">
        <v>0</v>
      </c>
      <c r="BU137" s="117"/>
      <c r="BV137" s="117"/>
      <c r="BW137" s="117"/>
      <c r="BX137" s="117"/>
    </row>
    <row r="138" spans="1:79" s="99" customFormat="1" ht="180" customHeight="1">
      <c r="A138" s="89">
        <v>4</v>
      </c>
      <c r="B138" s="90"/>
      <c r="C138" s="90"/>
      <c r="D138" s="114" t="s">
        <v>208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205</v>
      </c>
      <c r="R138" s="27"/>
      <c r="S138" s="27"/>
      <c r="T138" s="27"/>
      <c r="U138" s="27"/>
      <c r="V138" s="114" t="s">
        <v>192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7">
        <v>0</v>
      </c>
      <c r="AG138" s="117"/>
      <c r="AH138" s="117"/>
      <c r="AI138" s="117"/>
      <c r="AJ138" s="117"/>
      <c r="AK138" s="117">
        <v>0</v>
      </c>
      <c r="AL138" s="117"/>
      <c r="AM138" s="117"/>
      <c r="AN138" s="117"/>
      <c r="AO138" s="117"/>
      <c r="AP138" s="117">
        <v>0</v>
      </c>
      <c r="AQ138" s="117"/>
      <c r="AR138" s="117"/>
      <c r="AS138" s="117"/>
      <c r="AT138" s="117"/>
      <c r="AU138" s="117">
        <v>0</v>
      </c>
      <c r="AV138" s="117"/>
      <c r="AW138" s="117"/>
      <c r="AX138" s="117"/>
      <c r="AY138" s="117"/>
      <c r="AZ138" s="117">
        <v>0</v>
      </c>
      <c r="BA138" s="117"/>
      <c r="BB138" s="117"/>
      <c r="BC138" s="117"/>
      <c r="BD138" s="117"/>
      <c r="BE138" s="117">
        <v>0</v>
      </c>
      <c r="BF138" s="117"/>
      <c r="BG138" s="117"/>
      <c r="BH138" s="117"/>
      <c r="BI138" s="117"/>
      <c r="BJ138" s="117">
        <v>0</v>
      </c>
      <c r="BK138" s="117"/>
      <c r="BL138" s="117"/>
      <c r="BM138" s="117"/>
      <c r="BN138" s="117"/>
      <c r="BO138" s="117">
        <v>100</v>
      </c>
      <c r="BP138" s="117"/>
      <c r="BQ138" s="117"/>
      <c r="BR138" s="117"/>
      <c r="BS138" s="117"/>
      <c r="BT138" s="117">
        <v>100</v>
      </c>
      <c r="BU138" s="117"/>
      <c r="BV138" s="117"/>
      <c r="BW138" s="117"/>
      <c r="BX138" s="117"/>
    </row>
    <row r="140" spans="1:79" ht="14.25" customHeight="1">
      <c r="A140" s="29" t="s">
        <v>260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23.1" customHeight="1">
      <c r="A141" s="51" t="s">
        <v>6</v>
      </c>
      <c r="B141" s="52"/>
      <c r="C141" s="52"/>
      <c r="D141" s="27" t="s">
        <v>9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 t="s">
        <v>8</v>
      </c>
      <c r="R141" s="27"/>
      <c r="S141" s="27"/>
      <c r="T141" s="27"/>
      <c r="U141" s="27"/>
      <c r="V141" s="27" t="s">
        <v>7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36" t="s">
        <v>251</v>
      </c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8"/>
      <c r="AU141" s="36" t="s">
        <v>256</v>
      </c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8"/>
    </row>
    <row r="142" spans="1:79" ht="28.5" customHeight="1">
      <c r="A142" s="54"/>
      <c r="B142" s="55"/>
      <c r="C142" s="55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 t="s">
        <v>4</v>
      </c>
      <c r="AG142" s="27"/>
      <c r="AH142" s="27"/>
      <c r="AI142" s="27"/>
      <c r="AJ142" s="27"/>
      <c r="AK142" s="27" t="s">
        <v>3</v>
      </c>
      <c r="AL142" s="27"/>
      <c r="AM142" s="27"/>
      <c r="AN142" s="27"/>
      <c r="AO142" s="27"/>
      <c r="AP142" s="27" t="s">
        <v>123</v>
      </c>
      <c r="AQ142" s="27"/>
      <c r="AR142" s="27"/>
      <c r="AS142" s="27"/>
      <c r="AT142" s="27"/>
      <c r="AU142" s="27" t="s">
        <v>4</v>
      </c>
      <c r="AV142" s="27"/>
      <c r="AW142" s="27"/>
      <c r="AX142" s="27"/>
      <c r="AY142" s="27"/>
      <c r="AZ142" s="27" t="s">
        <v>3</v>
      </c>
      <c r="BA142" s="27"/>
      <c r="BB142" s="27"/>
      <c r="BC142" s="27"/>
      <c r="BD142" s="27"/>
      <c r="BE142" s="27" t="s">
        <v>90</v>
      </c>
      <c r="BF142" s="27"/>
      <c r="BG142" s="27"/>
      <c r="BH142" s="27"/>
      <c r="BI142" s="27"/>
    </row>
    <row r="143" spans="1:79" ht="15" customHeight="1">
      <c r="A143" s="36">
        <v>1</v>
      </c>
      <c r="B143" s="37"/>
      <c r="C143" s="37"/>
      <c r="D143" s="27">
        <v>2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>
        <v>3</v>
      </c>
      <c r="R143" s="27"/>
      <c r="S143" s="27"/>
      <c r="T143" s="27"/>
      <c r="U143" s="27"/>
      <c r="V143" s="27">
        <v>4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27">
        <v>5</v>
      </c>
      <c r="AG143" s="27"/>
      <c r="AH143" s="27"/>
      <c r="AI143" s="27"/>
      <c r="AJ143" s="27"/>
      <c r="AK143" s="27">
        <v>6</v>
      </c>
      <c r="AL143" s="27"/>
      <c r="AM143" s="27"/>
      <c r="AN143" s="27"/>
      <c r="AO143" s="27"/>
      <c r="AP143" s="27">
        <v>7</v>
      </c>
      <c r="AQ143" s="27"/>
      <c r="AR143" s="27"/>
      <c r="AS143" s="27"/>
      <c r="AT143" s="27"/>
      <c r="AU143" s="27">
        <v>8</v>
      </c>
      <c r="AV143" s="27"/>
      <c r="AW143" s="27"/>
      <c r="AX143" s="27"/>
      <c r="AY143" s="27"/>
      <c r="AZ143" s="27">
        <v>9</v>
      </c>
      <c r="BA143" s="27"/>
      <c r="BB143" s="27"/>
      <c r="BC143" s="27"/>
      <c r="BD143" s="27"/>
      <c r="BE143" s="27">
        <v>10</v>
      </c>
      <c r="BF143" s="27"/>
      <c r="BG143" s="27"/>
      <c r="BH143" s="27"/>
      <c r="BI143" s="27"/>
    </row>
    <row r="144" spans="1:79" ht="15.75" hidden="1" customHeight="1">
      <c r="A144" s="39" t="s">
        <v>154</v>
      </c>
      <c r="B144" s="40"/>
      <c r="C144" s="40"/>
      <c r="D144" s="27" t="s">
        <v>57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 t="s">
        <v>70</v>
      </c>
      <c r="R144" s="27"/>
      <c r="S144" s="27"/>
      <c r="T144" s="27"/>
      <c r="U144" s="27"/>
      <c r="V144" s="27" t="s">
        <v>71</v>
      </c>
      <c r="W144" s="27"/>
      <c r="X144" s="27"/>
      <c r="Y144" s="27"/>
      <c r="Z144" s="27"/>
      <c r="AA144" s="27"/>
      <c r="AB144" s="27"/>
      <c r="AC144" s="27"/>
      <c r="AD144" s="27"/>
      <c r="AE144" s="27"/>
      <c r="AF144" s="26" t="s">
        <v>107</v>
      </c>
      <c r="AG144" s="26"/>
      <c r="AH144" s="26"/>
      <c r="AI144" s="26"/>
      <c r="AJ144" s="26"/>
      <c r="AK144" s="30" t="s">
        <v>108</v>
      </c>
      <c r="AL144" s="30"/>
      <c r="AM144" s="30"/>
      <c r="AN144" s="30"/>
      <c r="AO144" s="30"/>
      <c r="AP144" s="50" t="s">
        <v>184</v>
      </c>
      <c r="AQ144" s="50"/>
      <c r="AR144" s="50"/>
      <c r="AS144" s="50"/>
      <c r="AT144" s="50"/>
      <c r="AU144" s="26" t="s">
        <v>109</v>
      </c>
      <c r="AV144" s="26"/>
      <c r="AW144" s="26"/>
      <c r="AX144" s="26"/>
      <c r="AY144" s="26"/>
      <c r="AZ144" s="30" t="s">
        <v>110</v>
      </c>
      <c r="BA144" s="30"/>
      <c r="BB144" s="30"/>
      <c r="BC144" s="30"/>
      <c r="BD144" s="30"/>
      <c r="BE144" s="50" t="s">
        <v>184</v>
      </c>
      <c r="BF144" s="50"/>
      <c r="BG144" s="50"/>
      <c r="BH144" s="50"/>
      <c r="BI144" s="50"/>
      <c r="CA144" t="s">
        <v>39</v>
      </c>
    </row>
    <row r="145" spans="1:79" s="6" customFormat="1" ht="14.25">
      <c r="A145" s="86">
        <v>0</v>
      </c>
      <c r="B145" s="87"/>
      <c r="C145" s="87"/>
      <c r="D145" s="111" t="s">
        <v>183</v>
      </c>
      <c r="E145" s="111"/>
      <c r="F145" s="111"/>
      <c r="G145" s="111"/>
      <c r="H145" s="111"/>
      <c r="I145" s="111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  <c r="CA145" s="6" t="s">
        <v>40</v>
      </c>
    </row>
    <row r="146" spans="1:79" s="99" customFormat="1" ht="114" customHeight="1">
      <c r="A146" s="89">
        <v>1</v>
      </c>
      <c r="B146" s="90"/>
      <c r="C146" s="90"/>
      <c r="D146" s="114" t="s">
        <v>185</v>
      </c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6"/>
      <c r="Q146" s="27" t="s">
        <v>186</v>
      </c>
      <c r="R146" s="27"/>
      <c r="S146" s="27"/>
      <c r="T146" s="27"/>
      <c r="U146" s="27"/>
      <c r="V146" s="114" t="s">
        <v>187</v>
      </c>
      <c r="W146" s="115"/>
      <c r="X146" s="115"/>
      <c r="Y146" s="115"/>
      <c r="Z146" s="115"/>
      <c r="AA146" s="115"/>
      <c r="AB146" s="115"/>
      <c r="AC146" s="115"/>
      <c r="AD146" s="115"/>
      <c r="AE146" s="116"/>
      <c r="AF146" s="117">
        <v>0</v>
      </c>
      <c r="AG146" s="117"/>
      <c r="AH146" s="117"/>
      <c r="AI146" s="117"/>
      <c r="AJ146" s="117"/>
      <c r="AK146" s="117">
        <v>2747500</v>
      </c>
      <c r="AL146" s="117"/>
      <c r="AM146" s="117"/>
      <c r="AN146" s="117"/>
      <c r="AO146" s="117"/>
      <c r="AP146" s="117">
        <v>2747500</v>
      </c>
      <c r="AQ146" s="117"/>
      <c r="AR146" s="117"/>
      <c r="AS146" s="117"/>
      <c r="AT146" s="117"/>
      <c r="AU146" s="117">
        <v>0</v>
      </c>
      <c r="AV146" s="117"/>
      <c r="AW146" s="117"/>
      <c r="AX146" s="117"/>
      <c r="AY146" s="117"/>
      <c r="AZ146" s="117">
        <v>2967300</v>
      </c>
      <c r="BA146" s="117"/>
      <c r="BB146" s="117"/>
      <c r="BC146" s="117"/>
      <c r="BD146" s="117"/>
      <c r="BE146" s="117">
        <v>2967300</v>
      </c>
      <c r="BF146" s="117"/>
      <c r="BG146" s="117"/>
      <c r="BH146" s="117"/>
      <c r="BI146" s="117"/>
    </row>
    <row r="147" spans="1:79" s="99" customFormat="1" ht="120" customHeight="1">
      <c r="A147" s="89">
        <v>2</v>
      </c>
      <c r="B147" s="90"/>
      <c r="C147" s="90"/>
      <c r="D147" s="114" t="s">
        <v>188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186</v>
      </c>
      <c r="R147" s="27"/>
      <c r="S147" s="27"/>
      <c r="T147" s="27"/>
      <c r="U147" s="27"/>
      <c r="V147" s="114" t="s">
        <v>187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7">
        <v>0</v>
      </c>
      <c r="AG147" s="117"/>
      <c r="AH147" s="117"/>
      <c r="AI147" s="117"/>
      <c r="AJ147" s="117"/>
      <c r="AK147" s="117">
        <v>0</v>
      </c>
      <c r="AL147" s="117"/>
      <c r="AM147" s="117"/>
      <c r="AN147" s="117"/>
      <c r="AO147" s="117"/>
      <c r="AP147" s="117">
        <v>0</v>
      </c>
      <c r="AQ147" s="117"/>
      <c r="AR147" s="117"/>
      <c r="AS147" s="117"/>
      <c r="AT147" s="117"/>
      <c r="AU147" s="117">
        <v>0</v>
      </c>
      <c r="AV147" s="117"/>
      <c r="AW147" s="117"/>
      <c r="AX147" s="117"/>
      <c r="AY147" s="117"/>
      <c r="AZ147" s="117">
        <v>0</v>
      </c>
      <c r="BA147" s="117"/>
      <c r="BB147" s="117"/>
      <c r="BC147" s="117"/>
      <c r="BD147" s="117"/>
      <c r="BE147" s="117">
        <v>0</v>
      </c>
      <c r="BF147" s="117"/>
      <c r="BG147" s="117"/>
      <c r="BH147" s="117"/>
      <c r="BI147" s="117"/>
    </row>
    <row r="148" spans="1:79" s="99" customFormat="1" ht="45" customHeight="1">
      <c r="A148" s="89">
        <v>3</v>
      </c>
      <c r="B148" s="90"/>
      <c r="C148" s="90"/>
      <c r="D148" s="114" t="s">
        <v>189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186</v>
      </c>
      <c r="R148" s="27"/>
      <c r="S148" s="27"/>
      <c r="T148" s="27"/>
      <c r="U148" s="27"/>
      <c r="V148" s="114" t="s">
        <v>190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7">
        <v>0</v>
      </c>
      <c r="AG148" s="117"/>
      <c r="AH148" s="117"/>
      <c r="AI148" s="117"/>
      <c r="AJ148" s="117"/>
      <c r="AK148" s="117">
        <v>0</v>
      </c>
      <c r="AL148" s="117"/>
      <c r="AM148" s="117"/>
      <c r="AN148" s="117"/>
      <c r="AO148" s="117"/>
      <c r="AP148" s="117">
        <v>0</v>
      </c>
      <c r="AQ148" s="117"/>
      <c r="AR148" s="117"/>
      <c r="AS148" s="117"/>
      <c r="AT148" s="117"/>
      <c r="AU148" s="117">
        <v>0</v>
      </c>
      <c r="AV148" s="117"/>
      <c r="AW148" s="117"/>
      <c r="AX148" s="117"/>
      <c r="AY148" s="117"/>
      <c r="AZ148" s="117">
        <v>0</v>
      </c>
      <c r="BA148" s="117"/>
      <c r="BB148" s="117"/>
      <c r="BC148" s="117"/>
      <c r="BD148" s="117"/>
      <c r="BE148" s="117">
        <v>0</v>
      </c>
      <c r="BF148" s="117"/>
      <c r="BG148" s="117"/>
      <c r="BH148" s="117"/>
      <c r="BI148" s="117"/>
    </row>
    <row r="149" spans="1:79" s="99" customFormat="1" ht="165" customHeight="1">
      <c r="A149" s="89">
        <v>4</v>
      </c>
      <c r="B149" s="90"/>
      <c r="C149" s="90"/>
      <c r="D149" s="114" t="s">
        <v>191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186</v>
      </c>
      <c r="R149" s="27"/>
      <c r="S149" s="27"/>
      <c r="T149" s="27"/>
      <c r="U149" s="27"/>
      <c r="V149" s="114" t="s">
        <v>192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7">
        <v>0</v>
      </c>
      <c r="AG149" s="117"/>
      <c r="AH149" s="117"/>
      <c r="AI149" s="117"/>
      <c r="AJ149" s="117"/>
      <c r="AK149" s="117">
        <v>2747500</v>
      </c>
      <c r="AL149" s="117"/>
      <c r="AM149" s="117"/>
      <c r="AN149" s="117"/>
      <c r="AO149" s="117"/>
      <c r="AP149" s="117">
        <v>2747500</v>
      </c>
      <c r="AQ149" s="117"/>
      <c r="AR149" s="117"/>
      <c r="AS149" s="117"/>
      <c r="AT149" s="117"/>
      <c r="AU149" s="117">
        <v>0</v>
      </c>
      <c r="AV149" s="117"/>
      <c r="AW149" s="117"/>
      <c r="AX149" s="117"/>
      <c r="AY149" s="117"/>
      <c r="AZ149" s="117">
        <v>2967300</v>
      </c>
      <c r="BA149" s="117"/>
      <c r="BB149" s="117"/>
      <c r="BC149" s="117"/>
      <c r="BD149" s="117"/>
      <c r="BE149" s="117">
        <v>2967300</v>
      </c>
      <c r="BF149" s="117"/>
      <c r="BG149" s="117"/>
      <c r="BH149" s="117"/>
      <c r="BI149" s="117"/>
    </row>
    <row r="150" spans="1:79" s="6" customFormat="1" ht="14.25">
      <c r="A150" s="86">
        <v>0</v>
      </c>
      <c r="B150" s="87"/>
      <c r="C150" s="87"/>
      <c r="D150" s="113" t="s">
        <v>193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2"/>
      <c r="Q150" s="111"/>
      <c r="R150" s="111"/>
      <c r="S150" s="111"/>
      <c r="T150" s="111"/>
      <c r="U150" s="111"/>
      <c r="V150" s="113"/>
      <c r="W150" s="101"/>
      <c r="X150" s="101"/>
      <c r="Y150" s="101"/>
      <c r="Z150" s="101"/>
      <c r="AA150" s="101"/>
      <c r="AB150" s="101"/>
      <c r="AC150" s="101"/>
      <c r="AD150" s="101"/>
      <c r="AE150" s="10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</row>
    <row r="151" spans="1:79" s="99" customFormat="1" ht="114" customHeight="1">
      <c r="A151" s="89">
        <v>1</v>
      </c>
      <c r="B151" s="90"/>
      <c r="C151" s="90"/>
      <c r="D151" s="114" t="s">
        <v>194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186</v>
      </c>
      <c r="R151" s="27"/>
      <c r="S151" s="27"/>
      <c r="T151" s="27"/>
      <c r="U151" s="27"/>
      <c r="V151" s="114" t="s">
        <v>187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7">
        <v>0</v>
      </c>
      <c r="AG151" s="117"/>
      <c r="AH151" s="117"/>
      <c r="AI151" s="117"/>
      <c r="AJ151" s="117"/>
      <c r="AK151" s="117">
        <v>2747500</v>
      </c>
      <c r="AL151" s="117"/>
      <c r="AM151" s="117"/>
      <c r="AN151" s="117"/>
      <c r="AO151" s="117"/>
      <c r="AP151" s="117">
        <v>2747500</v>
      </c>
      <c r="AQ151" s="117"/>
      <c r="AR151" s="117"/>
      <c r="AS151" s="117"/>
      <c r="AT151" s="117"/>
      <c r="AU151" s="117">
        <v>0</v>
      </c>
      <c r="AV151" s="117"/>
      <c r="AW151" s="117"/>
      <c r="AX151" s="117"/>
      <c r="AY151" s="117"/>
      <c r="AZ151" s="117">
        <v>2967300</v>
      </c>
      <c r="BA151" s="117"/>
      <c r="BB151" s="117"/>
      <c r="BC151" s="117"/>
      <c r="BD151" s="117"/>
      <c r="BE151" s="117">
        <v>2967300</v>
      </c>
      <c r="BF151" s="117"/>
      <c r="BG151" s="117"/>
      <c r="BH151" s="117"/>
      <c r="BI151" s="117"/>
    </row>
    <row r="152" spans="1:79" s="99" customFormat="1" ht="120" customHeight="1">
      <c r="A152" s="89">
        <v>2</v>
      </c>
      <c r="B152" s="90"/>
      <c r="C152" s="90"/>
      <c r="D152" s="114" t="s">
        <v>195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186</v>
      </c>
      <c r="R152" s="27"/>
      <c r="S152" s="27"/>
      <c r="T152" s="27"/>
      <c r="U152" s="27"/>
      <c r="V152" s="114" t="s">
        <v>187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7">
        <v>0</v>
      </c>
      <c r="AG152" s="117"/>
      <c r="AH152" s="117"/>
      <c r="AI152" s="117"/>
      <c r="AJ152" s="117"/>
      <c r="AK152" s="117">
        <v>0</v>
      </c>
      <c r="AL152" s="117"/>
      <c r="AM152" s="117"/>
      <c r="AN152" s="117"/>
      <c r="AO152" s="117"/>
      <c r="AP152" s="117">
        <v>0</v>
      </c>
      <c r="AQ152" s="117"/>
      <c r="AR152" s="117"/>
      <c r="AS152" s="117"/>
      <c r="AT152" s="117"/>
      <c r="AU152" s="117">
        <v>0</v>
      </c>
      <c r="AV152" s="117"/>
      <c r="AW152" s="117"/>
      <c r="AX152" s="117"/>
      <c r="AY152" s="117"/>
      <c r="AZ152" s="117">
        <v>0</v>
      </c>
      <c r="BA152" s="117"/>
      <c r="BB152" s="117"/>
      <c r="BC152" s="117"/>
      <c r="BD152" s="117"/>
      <c r="BE152" s="117">
        <v>0</v>
      </c>
      <c r="BF152" s="117"/>
      <c r="BG152" s="117"/>
      <c r="BH152" s="117"/>
      <c r="BI152" s="117"/>
    </row>
    <row r="153" spans="1:79" s="99" customFormat="1" ht="45" customHeight="1">
      <c r="A153" s="89">
        <v>3</v>
      </c>
      <c r="B153" s="90"/>
      <c r="C153" s="90"/>
      <c r="D153" s="114" t="s">
        <v>196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186</v>
      </c>
      <c r="R153" s="27"/>
      <c r="S153" s="27"/>
      <c r="T153" s="27"/>
      <c r="U153" s="27"/>
      <c r="V153" s="114" t="s">
        <v>190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7">
        <v>0</v>
      </c>
      <c r="AG153" s="117"/>
      <c r="AH153" s="117"/>
      <c r="AI153" s="117"/>
      <c r="AJ153" s="117"/>
      <c r="AK153" s="117">
        <v>0</v>
      </c>
      <c r="AL153" s="117"/>
      <c r="AM153" s="117"/>
      <c r="AN153" s="117"/>
      <c r="AO153" s="117"/>
      <c r="AP153" s="117">
        <v>0</v>
      </c>
      <c r="AQ153" s="117"/>
      <c r="AR153" s="117"/>
      <c r="AS153" s="117"/>
      <c r="AT153" s="117"/>
      <c r="AU153" s="117">
        <v>0</v>
      </c>
      <c r="AV153" s="117"/>
      <c r="AW153" s="117"/>
      <c r="AX153" s="117"/>
      <c r="AY153" s="117"/>
      <c r="AZ153" s="117">
        <v>0</v>
      </c>
      <c r="BA153" s="117"/>
      <c r="BB153" s="117"/>
      <c r="BC153" s="117"/>
      <c r="BD153" s="117"/>
      <c r="BE153" s="117">
        <v>0</v>
      </c>
      <c r="BF153" s="117"/>
      <c r="BG153" s="117"/>
      <c r="BH153" s="117"/>
      <c r="BI153" s="117"/>
    </row>
    <row r="154" spans="1:79" s="99" customFormat="1" ht="165" customHeight="1">
      <c r="A154" s="89">
        <v>4</v>
      </c>
      <c r="B154" s="90"/>
      <c r="C154" s="90"/>
      <c r="D154" s="114" t="s">
        <v>197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186</v>
      </c>
      <c r="R154" s="27"/>
      <c r="S154" s="27"/>
      <c r="T154" s="27"/>
      <c r="U154" s="27"/>
      <c r="V154" s="114" t="s">
        <v>192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7">
        <v>0</v>
      </c>
      <c r="AG154" s="117"/>
      <c r="AH154" s="117"/>
      <c r="AI154" s="117"/>
      <c r="AJ154" s="117"/>
      <c r="AK154" s="117">
        <v>2747500</v>
      </c>
      <c r="AL154" s="117"/>
      <c r="AM154" s="117"/>
      <c r="AN154" s="117"/>
      <c r="AO154" s="117"/>
      <c r="AP154" s="117">
        <v>2747500</v>
      </c>
      <c r="AQ154" s="117"/>
      <c r="AR154" s="117"/>
      <c r="AS154" s="117"/>
      <c r="AT154" s="117"/>
      <c r="AU154" s="117">
        <v>0</v>
      </c>
      <c r="AV154" s="117"/>
      <c r="AW154" s="117"/>
      <c r="AX154" s="117"/>
      <c r="AY154" s="117"/>
      <c r="AZ154" s="117">
        <v>2967300</v>
      </c>
      <c r="BA154" s="117"/>
      <c r="BB154" s="117"/>
      <c r="BC154" s="117"/>
      <c r="BD154" s="117"/>
      <c r="BE154" s="117">
        <v>2967300</v>
      </c>
      <c r="BF154" s="117"/>
      <c r="BG154" s="117"/>
      <c r="BH154" s="117"/>
      <c r="BI154" s="117"/>
    </row>
    <row r="155" spans="1:79" s="6" customFormat="1" ht="14.25">
      <c r="A155" s="86">
        <v>0</v>
      </c>
      <c r="B155" s="87"/>
      <c r="C155" s="87"/>
      <c r="D155" s="113" t="s">
        <v>198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2"/>
      <c r="Q155" s="111"/>
      <c r="R155" s="111"/>
      <c r="S155" s="111"/>
      <c r="T155" s="111"/>
      <c r="U155" s="111"/>
      <c r="V155" s="113"/>
      <c r="W155" s="101"/>
      <c r="X155" s="101"/>
      <c r="Y155" s="101"/>
      <c r="Z155" s="101"/>
      <c r="AA155" s="101"/>
      <c r="AB155" s="101"/>
      <c r="AC155" s="101"/>
      <c r="AD155" s="101"/>
      <c r="AE155" s="10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</row>
    <row r="156" spans="1:79" s="99" customFormat="1" ht="99.75" customHeight="1">
      <c r="A156" s="89">
        <v>1</v>
      </c>
      <c r="B156" s="90"/>
      <c r="C156" s="90"/>
      <c r="D156" s="114" t="s">
        <v>199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186</v>
      </c>
      <c r="R156" s="27"/>
      <c r="S156" s="27"/>
      <c r="T156" s="27"/>
      <c r="U156" s="27"/>
      <c r="V156" s="114" t="s">
        <v>187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7">
        <v>0</v>
      </c>
      <c r="AG156" s="117"/>
      <c r="AH156" s="117"/>
      <c r="AI156" s="117"/>
      <c r="AJ156" s="117"/>
      <c r="AK156" s="117">
        <v>2747500</v>
      </c>
      <c r="AL156" s="117"/>
      <c r="AM156" s="117"/>
      <c r="AN156" s="117"/>
      <c r="AO156" s="117"/>
      <c r="AP156" s="117">
        <v>2747500</v>
      </c>
      <c r="AQ156" s="117"/>
      <c r="AR156" s="117"/>
      <c r="AS156" s="117"/>
      <c r="AT156" s="117"/>
      <c r="AU156" s="117">
        <v>0</v>
      </c>
      <c r="AV156" s="117"/>
      <c r="AW156" s="117"/>
      <c r="AX156" s="117"/>
      <c r="AY156" s="117"/>
      <c r="AZ156" s="117">
        <v>2967300</v>
      </c>
      <c r="BA156" s="117"/>
      <c r="BB156" s="117"/>
      <c r="BC156" s="117"/>
      <c r="BD156" s="117"/>
      <c r="BE156" s="117">
        <v>2967300</v>
      </c>
      <c r="BF156" s="117"/>
      <c r="BG156" s="117"/>
      <c r="BH156" s="117"/>
      <c r="BI156" s="117"/>
    </row>
    <row r="157" spans="1:79" s="99" customFormat="1" ht="105" customHeight="1">
      <c r="A157" s="89">
        <v>2</v>
      </c>
      <c r="B157" s="90"/>
      <c r="C157" s="90"/>
      <c r="D157" s="114" t="s">
        <v>200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186</v>
      </c>
      <c r="R157" s="27"/>
      <c r="S157" s="27"/>
      <c r="T157" s="27"/>
      <c r="U157" s="27"/>
      <c r="V157" s="114" t="s">
        <v>187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7">
        <v>0</v>
      </c>
      <c r="AG157" s="117"/>
      <c r="AH157" s="117"/>
      <c r="AI157" s="117"/>
      <c r="AJ157" s="117"/>
      <c r="AK157" s="117">
        <v>0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v>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</row>
    <row r="158" spans="1:79" s="99" customFormat="1" ht="30" customHeight="1">
      <c r="A158" s="89">
        <v>3</v>
      </c>
      <c r="B158" s="90"/>
      <c r="C158" s="90"/>
      <c r="D158" s="114" t="s">
        <v>201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186</v>
      </c>
      <c r="R158" s="27"/>
      <c r="S158" s="27"/>
      <c r="T158" s="27"/>
      <c r="U158" s="27"/>
      <c r="V158" s="114" t="s">
        <v>190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7">
        <v>0</v>
      </c>
      <c r="AG158" s="117"/>
      <c r="AH158" s="117"/>
      <c r="AI158" s="117"/>
      <c r="AJ158" s="117"/>
      <c r="AK158" s="117">
        <v>0</v>
      </c>
      <c r="AL158" s="117"/>
      <c r="AM158" s="117"/>
      <c r="AN158" s="117"/>
      <c r="AO158" s="117"/>
      <c r="AP158" s="117">
        <v>0</v>
      </c>
      <c r="AQ158" s="117"/>
      <c r="AR158" s="117"/>
      <c r="AS158" s="117"/>
      <c r="AT158" s="117"/>
      <c r="AU158" s="117">
        <v>0</v>
      </c>
      <c r="AV158" s="117"/>
      <c r="AW158" s="117"/>
      <c r="AX158" s="117"/>
      <c r="AY158" s="117"/>
      <c r="AZ158" s="117">
        <v>0</v>
      </c>
      <c r="BA158" s="117"/>
      <c r="BB158" s="117"/>
      <c r="BC158" s="117"/>
      <c r="BD158" s="117"/>
      <c r="BE158" s="117">
        <v>0</v>
      </c>
      <c r="BF158" s="117"/>
      <c r="BG158" s="117"/>
      <c r="BH158" s="117"/>
      <c r="BI158" s="117"/>
    </row>
    <row r="159" spans="1:79" s="99" customFormat="1" ht="165" customHeight="1">
      <c r="A159" s="89">
        <v>4</v>
      </c>
      <c r="B159" s="90"/>
      <c r="C159" s="90"/>
      <c r="D159" s="114" t="s">
        <v>202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186</v>
      </c>
      <c r="R159" s="27"/>
      <c r="S159" s="27"/>
      <c r="T159" s="27"/>
      <c r="U159" s="27"/>
      <c r="V159" s="114" t="s">
        <v>192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7">
        <v>0</v>
      </c>
      <c r="AG159" s="117"/>
      <c r="AH159" s="117"/>
      <c r="AI159" s="117"/>
      <c r="AJ159" s="117"/>
      <c r="AK159" s="117">
        <v>2747500</v>
      </c>
      <c r="AL159" s="117"/>
      <c r="AM159" s="117"/>
      <c r="AN159" s="117"/>
      <c r="AO159" s="117"/>
      <c r="AP159" s="117">
        <v>2747500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v>2967300</v>
      </c>
      <c r="BA159" s="117"/>
      <c r="BB159" s="117"/>
      <c r="BC159" s="117"/>
      <c r="BD159" s="117"/>
      <c r="BE159" s="117">
        <v>2967300</v>
      </c>
      <c r="BF159" s="117"/>
      <c r="BG159" s="117"/>
      <c r="BH159" s="117"/>
      <c r="BI159" s="117"/>
    </row>
    <row r="160" spans="1:79" s="6" customFormat="1" ht="14.25">
      <c r="A160" s="86">
        <v>0</v>
      </c>
      <c r="B160" s="87"/>
      <c r="C160" s="87"/>
      <c r="D160" s="113" t="s">
        <v>203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2"/>
      <c r="Q160" s="111"/>
      <c r="R160" s="111"/>
      <c r="S160" s="111"/>
      <c r="T160" s="111"/>
      <c r="U160" s="111"/>
      <c r="V160" s="113"/>
      <c r="W160" s="101"/>
      <c r="X160" s="101"/>
      <c r="Y160" s="101"/>
      <c r="Z160" s="101"/>
      <c r="AA160" s="101"/>
      <c r="AB160" s="101"/>
      <c r="AC160" s="101"/>
      <c r="AD160" s="101"/>
      <c r="AE160" s="102"/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  <c r="BI160" s="112"/>
    </row>
    <row r="161" spans="1:79" s="99" customFormat="1" ht="99.75" customHeight="1">
      <c r="A161" s="89">
        <v>1</v>
      </c>
      <c r="B161" s="90"/>
      <c r="C161" s="90"/>
      <c r="D161" s="114" t="s">
        <v>204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205</v>
      </c>
      <c r="R161" s="27"/>
      <c r="S161" s="27"/>
      <c r="T161" s="27"/>
      <c r="U161" s="27"/>
      <c r="V161" s="114" t="s">
        <v>187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7">
        <v>0</v>
      </c>
      <c r="AG161" s="117"/>
      <c r="AH161" s="117"/>
      <c r="AI161" s="117"/>
      <c r="AJ161" s="117"/>
      <c r="AK161" s="117">
        <v>100</v>
      </c>
      <c r="AL161" s="117"/>
      <c r="AM161" s="117"/>
      <c r="AN161" s="117"/>
      <c r="AO161" s="117"/>
      <c r="AP161" s="117">
        <v>100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v>100</v>
      </c>
      <c r="BA161" s="117"/>
      <c r="BB161" s="117"/>
      <c r="BC161" s="117"/>
      <c r="BD161" s="117"/>
      <c r="BE161" s="117">
        <v>100</v>
      </c>
      <c r="BF161" s="117"/>
      <c r="BG161" s="117"/>
      <c r="BH161" s="117"/>
      <c r="BI161" s="117"/>
    </row>
    <row r="162" spans="1:79" s="99" customFormat="1" ht="120" customHeight="1">
      <c r="A162" s="89">
        <v>2</v>
      </c>
      <c r="B162" s="90"/>
      <c r="C162" s="90"/>
      <c r="D162" s="114" t="s">
        <v>206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205</v>
      </c>
      <c r="R162" s="27"/>
      <c r="S162" s="27"/>
      <c r="T162" s="27"/>
      <c r="U162" s="27"/>
      <c r="V162" s="114" t="s">
        <v>187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7">
        <v>0</v>
      </c>
      <c r="AG162" s="117"/>
      <c r="AH162" s="117"/>
      <c r="AI162" s="117"/>
      <c r="AJ162" s="117"/>
      <c r="AK162" s="117">
        <v>0</v>
      </c>
      <c r="AL162" s="117"/>
      <c r="AM162" s="117"/>
      <c r="AN162" s="117"/>
      <c r="AO162" s="117"/>
      <c r="AP162" s="117">
        <v>0</v>
      </c>
      <c r="AQ162" s="117"/>
      <c r="AR162" s="117"/>
      <c r="AS162" s="117"/>
      <c r="AT162" s="117"/>
      <c r="AU162" s="117">
        <v>0</v>
      </c>
      <c r="AV162" s="117"/>
      <c r="AW162" s="117"/>
      <c r="AX162" s="117"/>
      <c r="AY162" s="117"/>
      <c r="AZ162" s="117">
        <v>0</v>
      </c>
      <c r="BA162" s="117"/>
      <c r="BB162" s="117"/>
      <c r="BC162" s="117"/>
      <c r="BD162" s="117"/>
      <c r="BE162" s="117">
        <v>0</v>
      </c>
      <c r="BF162" s="117"/>
      <c r="BG162" s="117"/>
      <c r="BH162" s="117"/>
      <c r="BI162" s="117"/>
    </row>
    <row r="163" spans="1:79" s="99" customFormat="1" ht="45" customHeight="1">
      <c r="A163" s="89">
        <v>3</v>
      </c>
      <c r="B163" s="90"/>
      <c r="C163" s="90"/>
      <c r="D163" s="114" t="s">
        <v>207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205</v>
      </c>
      <c r="R163" s="27"/>
      <c r="S163" s="27"/>
      <c r="T163" s="27"/>
      <c r="U163" s="27"/>
      <c r="V163" s="114" t="s">
        <v>190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7">
        <v>0</v>
      </c>
      <c r="AG163" s="117"/>
      <c r="AH163" s="117"/>
      <c r="AI163" s="117"/>
      <c r="AJ163" s="117"/>
      <c r="AK163" s="117"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v>0</v>
      </c>
      <c r="BA163" s="117"/>
      <c r="BB163" s="117"/>
      <c r="BC163" s="117"/>
      <c r="BD163" s="117"/>
      <c r="BE163" s="117">
        <v>0</v>
      </c>
      <c r="BF163" s="117"/>
      <c r="BG163" s="117"/>
      <c r="BH163" s="117"/>
      <c r="BI163" s="117"/>
    </row>
    <row r="164" spans="1:79" s="99" customFormat="1" ht="180" customHeight="1">
      <c r="A164" s="89">
        <v>4</v>
      </c>
      <c r="B164" s="90"/>
      <c r="C164" s="90"/>
      <c r="D164" s="114" t="s">
        <v>208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205</v>
      </c>
      <c r="R164" s="27"/>
      <c r="S164" s="27"/>
      <c r="T164" s="27"/>
      <c r="U164" s="27"/>
      <c r="V164" s="114" t="s">
        <v>192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7">
        <v>0</v>
      </c>
      <c r="AG164" s="117"/>
      <c r="AH164" s="117"/>
      <c r="AI164" s="117"/>
      <c r="AJ164" s="117"/>
      <c r="AK164" s="117">
        <v>100</v>
      </c>
      <c r="AL164" s="117"/>
      <c r="AM164" s="117"/>
      <c r="AN164" s="117"/>
      <c r="AO164" s="117"/>
      <c r="AP164" s="117">
        <v>100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v>100</v>
      </c>
      <c r="BA164" s="117"/>
      <c r="BB164" s="117"/>
      <c r="BC164" s="117"/>
      <c r="BD164" s="117"/>
      <c r="BE164" s="117">
        <v>100</v>
      </c>
      <c r="BF164" s="117"/>
      <c r="BG164" s="117"/>
      <c r="BH164" s="117"/>
      <c r="BI164" s="117"/>
    </row>
    <row r="166" spans="1:79" ht="14.25" customHeight="1">
      <c r="A166" s="29" t="s">
        <v>124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>
      <c r="A167" s="44" t="s">
        <v>229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</row>
    <row r="168" spans="1:79" ht="12.95" customHeight="1">
      <c r="A168" s="51" t="s">
        <v>19</v>
      </c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3"/>
      <c r="U168" s="27" t="s">
        <v>230</v>
      </c>
      <c r="V168" s="27"/>
      <c r="W168" s="27"/>
      <c r="X168" s="27"/>
      <c r="Y168" s="27"/>
      <c r="Z168" s="27"/>
      <c r="AA168" s="27"/>
      <c r="AB168" s="27"/>
      <c r="AC168" s="27"/>
      <c r="AD168" s="27"/>
      <c r="AE168" s="27" t="s">
        <v>233</v>
      </c>
      <c r="AF168" s="27"/>
      <c r="AG168" s="27"/>
      <c r="AH168" s="27"/>
      <c r="AI168" s="27"/>
      <c r="AJ168" s="27"/>
      <c r="AK168" s="27"/>
      <c r="AL168" s="27"/>
      <c r="AM168" s="27"/>
      <c r="AN168" s="27"/>
      <c r="AO168" s="27" t="s">
        <v>241</v>
      </c>
      <c r="AP168" s="27"/>
      <c r="AQ168" s="27"/>
      <c r="AR168" s="27"/>
      <c r="AS168" s="27"/>
      <c r="AT168" s="27"/>
      <c r="AU168" s="27"/>
      <c r="AV168" s="27"/>
      <c r="AW168" s="27"/>
      <c r="AX168" s="27"/>
      <c r="AY168" s="27" t="s">
        <v>251</v>
      </c>
      <c r="AZ168" s="27"/>
      <c r="BA168" s="27"/>
      <c r="BB168" s="27"/>
      <c r="BC168" s="27"/>
      <c r="BD168" s="27"/>
      <c r="BE168" s="27"/>
      <c r="BF168" s="27"/>
      <c r="BG168" s="27"/>
      <c r="BH168" s="27"/>
      <c r="BI168" s="27" t="s">
        <v>256</v>
      </c>
      <c r="BJ168" s="27"/>
      <c r="BK168" s="27"/>
      <c r="BL168" s="27"/>
      <c r="BM168" s="27"/>
      <c r="BN168" s="27"/>
      <c r="BO168" s="27"/>
      <c r="BP168" s="27"/>
      <c r="BQ168" s="27"/>
      <c r="BR168" s="27"/>
    </row>
    <row r="169" spans="1:79" ht="30" customHeight="1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6"/>
      <c r="U169" s="27" t="s">
        <v>4</v>
      </c>
      <c r="V169" s="27"/>
      <c r="W169" s="27"/>
      <c r="X169" s="27"/>
      <c r="Y169" s="27"/>
      <c r="Z169" s="27" t="s">
        <v>3</v>
      </c>
      <c r="AA169" s="27"/>
      <c r="AB169" s="27"/>
      <c r="AC169" s="27"/>
      <c r="AD169" s="27"/>
      <c r="AE169" s="27" t="s">
        <v>4</v>
      </c>
      <c r="AF169" s="27"/>
      <c r="AG169" s="27"/>
      <c r="AH169" s="27"/>
      <c r="AI169" s="27"/>
      <c r="AJ169" s="27" t="s">
        <v>3</v>
      </c>
      <c r="AK169" s="27"/>
      <c r="AL169" s="27"/>
      <c r="AM169" s="27"/>
      <c r="AN169" s="27"/>
      <c r="AO169" s="27" t="s">
        <v>4</v>
      </c>
      <c r="AP169" s="27"/>
      <c r="AQ169" s="27"/>
      <c r="AR169" s="27"/>
      <c r="AS169" s="27"/>
      <c r="AT169" s="27" t="s">
        <v>3</v>
      </c>
      <c r="AU169" s="27"/>
      <c r="AV169" s="27"/>
      <c r="AW169" s="27"/>
      <c r="AX169" s="27"/>
      <c r="AY169" s="27" t="s">
        <v>4</v>
      </c>
      <c r="AZ169" s="27"/>
      <c r="BA169" s="27"/>
      <c r="BB169" s="27"/>
      <c r="BC169" s="27"/>
      <c r="BD169" s="27" t="s">
        <v>3</v>
      </c>
      <c r="BE169" s="27"/>
      <c r="BF169" s="27"/>
      <c r="BG169" s="27"/>
      <c r="BH169" s="27"/>
      <c r="BI169" s="27" t="s">
        <v>4</v>
      </c>
      <c r="BJ169" s="27"/>
      <c r="BK169" s="27"/>
      <c r="BL169" s="27"/>
      <c r="BM169" s="27"/>
      <c r="BN169" s="27" t="s">
        <v>3</v>
      </c>
      <c r="BO169" s="27"/>
      <c r="BP169" s="27"/>
      <c r="BQ169" s="27"/>
      <c r="BR169" s="27"/>
    </row>
    <row r="170" spans="1:79" ht="15" customHeight="1">
      <c r="A170" s="36">
        <v>1</v>
      </c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8"/>
      <c r="U170" s="27">
        <v>2</v>
      </c>
      <c r="V170" s="27"/>
      <c r="W170" s="27"/>
      <c r="X170" s="27"/>
      <c r="Y170" s="27"/>
      <c r="Z170" s="27">
        <v>3</v>
      </c>
      <c r="AA170" s="27"/>
      <c r="AB170" s="27"/>
      <c r="AC170" s="27"/>
      <c r="AD170" s="27"/>
      <c r="AE170" s="27">
        <v>4</v>
      </c>
      <c r="AF170" s="27"/>
      <c r="AG170" s="27"/>
      <c r="AH170" s="27"/>
      <c r="AI170" s="27"/>
      <c r="AJ170" s="27">
        <v>5</v>
      </c>
      <c r="AK170" s="27"/>
      <c r="AL170" s="27"/>
      <c r="AM170" s="27"/>
      <c r="AN170" s="27"/>
      <c r="AO170" s="27">
        <v>6</v>
      </c>
      <c r="AP170" s="27"/>
      <c r="AQ170" s="27"/>
      <c r="AR170" s="27"/>
      <c r="AS170" s="27"/>
      <c r="AT170" s="27">
        <v>7</v>
      </c>
      <c r="AU170" s="27"/>
      <c r="AV170" s="27"/>
      <c r="AW170" s="27"/>
      <c r="AX170" s="27"/>
      <c r="AY170" s="27">
        <v>8</v>
      </c>
      <c r="AZ170" s="27"/>
      <c r="BA170" s="27"/>
      <c r="BB170" s="27"/>
      <c r="BC170" s="27"/>
      <c r="BD170" s="27">
        <v>9</v>
      </c>
      <c r="BE170" s="27"/>
      <c r="BF170" s="27"/>
      <c r="BG170" s="27"/>
      <c r="BH170" s="27"/>
      <c r="BI170" s="27">
        <v>10</v>
      </c>
      <c r="BJ170" s="27"/>
      <c r="BK170" s="27"/>
      <c r="BL170" s="27"/>
      <c r="BM170" s="27"/>
      <c r="BN170" s="27">
        <v>11</v>
      </c>
      <c r="BO170" s="27"/>
      <c r="BP170" s="27"/>
      <c r="BQ170" s="27"/>
      <c r="BR170" s="27"/>
    </row>
    <row r="171" spans="1:79" s="1" customFormat="1" ht="15.75" hidden="1" customHeight="1">
      <c r="A171" s="39" t="s">
        <v>57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1"/>
      <c r="U171" s="26" t="s">
        <v>65</v>
      </c>
      <c r="V171" s="26"/>
      <c r="W171" s="26"/>
      <c r="X171" s="26"/>
      <c r="Y171" s="26"/>
      <c r="Z171" s="30" t="s">
        <v>66</v>
      </c>
      <c r="AA171" s="30"/>
      <c r="AB171" s="30"/>
      <c r="AC171" s="30"/>
      <c r="AD171" s="30"/>
      <c r="AE171" s="26" t="s">
        <v>67</v>
      </c>
      <c r="AF171" s="26"/>
      <c r="AG171" s="26"/>
      <c r="AH171" s="26"/>
      <c r="AI171" s="26"/>
      <c r="AJ171" s="30" t="s">
        <v>68</v>
      </c>
      <c r="AK171" s="30"/>
      <c r="AL171" s="30"/>
      <c r="AM171" s="30"/>
      <c r="AN171" s="30"/>
      <c r="AO171" s="26" t="s">
        <v>58</v>
      </c>
      <c r="AP171" s="26"/>
      <c r="AQ171" s="26"/>
      <c r="AR171" s="26"/>
      <c r="AS171" s="26"/>
      <c r="AT171" s="30" t="s">
        <v>59</v>
      </c>
      <c r="AU171" s="30"/>
      <c r="AV171" s="30"/>
      <c r="AW171" s="30"/>
      <c r="AX171" s="30"/>
      <c r="AY171" s="26" t="s">
        <v>60</v>
      </c>
      <c r="AZ171" s="26"/>
      <c r="BA171" s="26"/>
      <c r="BB171" s="26"/>
      <c r="BC171" s="26"/>
      <c r="BD171" s="30" t="s">
        <v>61</v>
      </c>
      <c r="BE171" s="30"/>
      <c r="BF171" s="30"/>
      <c r="BG171" s="30"/>
      <c r="BH171" s="30"/>
      <c r="BI171" s="26" t="s">
        <v>62</v>
      </c>
      <c r="BJ171" s="26"/>
      <c r="BK171" s="26"/>
      <c r="BL171" s="26"/>
      <c r="BM171" s="26"/>
      <c r="BN171" s="30" t="s">
        <v>63</v>
      </c>
      <c r="BO171" s="30"/>
      <c r="BP171" s="30"/>
      <c r="BQ171" s="30"/>
      <c r="BR171" s="30"/>
      <c r="CA171" t="s">
        <v>41</v>
      </c>
    </row>
    <row r="172" spans="1:79" s="6" customFormat="1" ht="12.75" customHeight="1">
      <c r="A172" s="86" t="s">
        <v>147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8"/>
      <c r="BO172" s="118"/>
      <c r="BP172" s="118"/>
      <c r="BQ172" s="118"/>
      <c r="BR172" s="118"/>
      <c r="CA172" s="6" t="s">
        <v>42</v>
      </c>
    </row>
    <row r="173" spans="1:79" s="99" customFormat="1" ht="38.25" customHeight="1">
      <c r="A173" s="92" t="s">
        <v>209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9" t="s">
        <v>173</v>
      </c>
      <c r="V173" s="119"/>
      <c r="W173" s="119"/>
      <c r="X173" s="119"/>
      <c r="Y173" s="119"/>
      <c r="Z173" s="119"/>
      <c r="AA173" s="119"/>
      <c r="AB173" s="119"/>
      <c r="AC173" s="119"/>
      <c r="AD173" s="119"/>
      <c r="AE173" s="119" t="s">
        <v>173</v>
      </c>
      <c r="AF173" s="119"/>
      <c r="AG173" s="119"/>
      <c r="AH173" s="119"/>
      <c r="AI173" s="119"/>
      <c r="AJ173" s="119"/>
      <c r="AK173" s="119"/>
      <c r="AL173" s="119"/>
      <c r="AM173" s="119"/>
      <c r="AN173" s="119"/>
      <c r="AO173" s="119" t="s">
        <v>173</v>
      </c>
      <c r="AP173" s="119"/>
      <c r="AQ173" s="119"/>
      <c r="AR173" s="119"/>
      <c r="AS173" s="119"/>
      <c r="AT173" s="119"/>
      <c r="AU173" s="119"/>
      <c r="AV173" s="119"/>
      <c r="AW173" s="119"/>
      <c r="AX173" s="119"/>
      <c r="AY173" s="119" t="s">
        <v>173</v>
      </c>
      <c r="AZ173" s="119"/>
      <c r="BA173" s="119"/>
      <c r="BB173" s="119"/>
      <c r="BC173" s="119"/>
      <c r="BD173" s="119"/>
      <c r="BE173" s="119"/>
      <c r="BF173" s="119"/>
      <c r="BG173" s="119"/>
      <c r="BH173" s="119"/>
      <c r="BI173" s="119" t="s">
        <v>173</v>
      </c>
      <c r="BJ173" s="119"/>
      <c r="BK173" s="119"/>
      <c r="BL173" s="119"/>
      <c r="BM173" s="119"/>
      <c r="BN173" s="119"/>
      <c r="BO173" s="119"/>
      <c r="BP173" s="119"/>
      <c r="BQ173" s="119"/>
      <c r="BR173" s="119"/>
    </row>
    <row r="176" spans="1:79" ht="14.25" customHeight="1">
      <c r="A176" s="29" t="s">
        <v>125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>
      <c r="A177" s="51" t="s">
        <v>6</v>
      </c>
      <c r="B177" s="52"/>
      <c r="C177" s="52"/>
      <c r="D177" s="51" t="s">
        <v>10</v>
      </c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3"/>
      <c r="W177" s="27" t="s">
        <v>230</v>
      </c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 t="s">
        <v>234</v>
      </c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 t="s">
        <v>246</v>
      </c>
      <c r="AV177" s="27"/>
      <c r="AW177" s="27"/>
      <c r="AX177" s="27"/>
      <c r="AY177" s="27"/>
      <c r="AZ177" s="27"/>
      <c r="BA177" s="27" t="s">
        <v>252</v>
      </c>
      <c r="BB177" s="27"/>
      <c r="BC177" s="27"/>
      <c r="BD177" s="27"/>
      <c r="BE177" s="27"/>
      <c r="BF177" s="27"/>
      <c r="BG177" s="27" t="s">
        <v>261</v>
      </c>
      <c r="BH177" s="27"/>
      <c r="BI177" s="27"/>
      <c r="BJ177" s="27"/>
      <c r="BK177" s="27"/>
      <c r="BL177" s="27"/>
    </row>
    <row r="178" spans="1:79" ht="15" customHeight="1">
      <c r="A178" s="71"/>
      <c r="B178" s="72"/>
      <c r="C178" s="72"/>
      <c r="D178" s="71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3"/>
      <c r="W178" s="27" t="s">
        <v>4</v>
      </c>
      <c r="X178" s="27"/>
      <c r="Y178" s="27"/>
      <c r="Z178" s="27"/>
      <c r="AA178" s="27"/>
      <c r="AB178" s="27"/>
      <c r="AC178" s="27" t="s">
        <v>3</v>
      </c>
      <c r="AD178" s="27"/>
      <c r="AE178" s="27"/>
      <c r="AF178" s="27"/>
      <c r="AG178" s="27"/>
      <c r="AH178" s="27"/>
      <c r="AI178" s="27" t="s">
        <v>4</v>
      </c>
      <c r="AJ178" s="27"/>
      <c r="AK178" s="27"/>
      <c r="AL178" s="27"/>
      <c r="AM178" s="27"/>
      <c r="AN178" s="27"/>
      <c r="AO178" s="27" t="s">
        <v>3</v>
      </c>
      <c r="AP178" s="27"/>
      <c r="AQ178" s="27"/>
      <c r="AR178" s="27"/>
      <c r="AS178" s="27"/>
      <c r="AT178" s="27"/>
      <c r="AU178" s="74" t="s">
        <v>4</v>
      </c>
      <c r="AV178" s="74"/>
      <c r="AW178" s="74"/>
      <c r="AX178" s="74" t="s">
        <v>3</v>
      </c>
      <c r="AY178" s="74"/>
      <c r="AZ178" s="74"/>
      <c r="BA178" s="74" t="s">
        <v>4</v>
      </c>
      <c r="BB178" s="74"/>
      <c r="BC178" s="74"/>
      <c r="BD178" s="74" t="s">
        <v>3</v>
      </c>
      <c r="BE178" s="74"/>
      <c r="BF178" s="74"/>
      <c r="BG178" s="74" t="s">
        <v>4</v>
      </c>
      <c r="BH178" s="74"/>
      <c r="BI178" s="74"/>
      <c r="BJ178" s="74" t="s">
        <v>3</v>
      </c>
      <c r="BK178" s="74"/>
      <c r="BL178" s="74"/>
    </row>
    <row r="179" spans="1:79" ht="57" customHeight="1">
      <c r="A179" s="54"/>
      <c r="B179" s="55"/>
      <c r="C179" s="55"/>
      <c r="D179" s="54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27" t="s">
        <v>12</v>
      </c>
      <c r="X179" s="27"/>
      <c r="Y179" s="27"/>
      <c r="Z179" s="27" t="s">
        <v>11</v>
      </c>
      <c r="AA179" s="27"/>
      <c r="AB179" s="27"/>
      <c r="AC179" s="27" t="s">
        <v>12</v>
      </c>
      <c r="AD179" s="27"/>
      <c r="AE179" s="27"/>
      <c r="AF179" s="27" t="s">
        <v>11</v>
      </c>
      <c r="AG179" s="27"/>
      <c r="AH179" s="27"/>
      <c r="AI179" s="27" t="s">
        <v>12</v>
      </c>
      <c r="AJ179" s="27"/>
      <c r="AK179" s="27"/>
      <c r="AL179" s="27" t="s">
        <v>11</v>
      </c>
      <c r="AM179" s="27"/>
      <c r="AN179" s="27"/>
      <c r="AO179" s="27" t="s">
        <v>12</v>
      </c>
      <c r="AP179" s="27"/>
      <c r="AQ179" s="27"/>
      <c r="AR179" s="27" t="s">
        <v>11</v>
      </c>
      <c r="AS179" s="27"/>
      <c r="AT179" s="27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</row>
    <row r="180" spans="1:79" ht="15" customHeight="1">
      <c r="A180" s="36">
        <v>1</v>
      </c>
      <c r="B180" s="37"/>
      <c r="C180" s="37"/>
      <c r="D180" s="36">
        <v>2</v>
      </c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8"/>
      <c r="W180" s="27">
        <v>3</v>
      </c>
      <c r="X180" s="27"/>
      <c r="Y180" s="27"/>
      <c r="Z180" s="27">
        <v>4</v>
      </c>
      <c r="AA180" s="27"/>
      <c r="AB180" s="27"/>
      <c r="AC180" s="27">
        <v>5</v>
      </c>
      <c r="AD180" s="27"/>
      <c r="AE180" s="27"/>
      <c r="AF180" s="27">
        <v>6</v>
      </c>
      <c r="AG180" s="27"/>
      <c r="AH180" s="27"/>
      <c r="AI180" s="27">
        <v>7</v>
      </c>
      <c r="AJ180" s="27"/>
      <c r="AK180" s="27"/>
      <c r="AL180" s="27">
        <v>8</v>
      </c>
      <c r="AM180" s="27"/>
      <c r="AN180" s="27"/>
      <c r="AO180" s="27">
        <v>9</v>
      </c>
      <c r="AP180" s="27"/>
      <c r="AQ180" s="27"/>
      <c r="AR180" s="27">
        <v>10</v>
      </c>
      <c r="AS180" s="27"/>
      <c r="AT180" s="27"/>
      <c r="AU180" s="27">
        <v>11</v>
      </c>
      <c r="AV180" s="27"/>
      <c r="AW180" s="27"/>
      <c r="AX180" s="27">
        <v>12</v>
      </c>
      <c r="AY180" s="27"/>
      <c r="AZ180" s="27"/>
      <c r="BA180" s="27">
        <v>13</v>
      </c>
      <c r="BB180" s="27"/>
      <c r="BC180" s="27"/>
      <c r="BD180" s="27">
        <v>14</v>
      </c>
      <c r="BE180" s="27"/>
      <c r="BF180" s="27"/>
      <c r="BG180" s="27">
        <v>15</v>
      </c>
      <c r="BH180" s="27"/>
      <c r="BI180" s="27"/>
      <c r="BJ180" s="27">
        <v>16</v>
      </c>
      <c r="BK180" s="27"/>
      <c r="BL180" s="27"/>
    </row>
    <row r="181" spans="1:79" s="1" customFormat="1" ht="12.75" hidden="1" customHeight="1">
      <c r="A181" s="39" t="s">
        <v>69</v>
      </c>
      <c r="B181" s="40"/>
      <c r="C181" s="40"/>
      <c r="D181" s="39" t="s">
        <v>57</v>
      </c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1"/>
      <c r="W181" s="26" t="s">
        <v>72</v>
      </c>
      <c r="X181" s="26"/>
      <c r="Y181" s="26"/>
      <c r="Z181" s="26" t="s">
        <v>73</v>
      </c>
      <c r="AA181" s="26"/>
      <c r="AB181" s="26"/>
      <c r="AC181" s="30" t="s">
        <v>74</v>
      </c>
      <c r="AD181" s="30"/>
      <c r="AE181" s="30"/>
      <c r="AF181" s="30" t="s">
        <v>75</v>
      </c>
      <c r="AG181" s="30"/>
      <c r="AH181" s="30"/>
      <c r="AI181" s="26" t="s">
        <v>76</v>
      </c>
      <c r="AJ181" s="26"/>
      <c r="AK181" s="26"/>
      <c r="AL181" s="26" t="s">
        <v>77</v>
      </c>
      <c r="AM181" s="26"/>
      <c r="AN181" s="26"/>
      <c r="AO181" s="30" t="s">
        <v>104</v>
      </c>
      <c r="AP181" s="30"/>
      <c r="AQ181" s="30"/>
      <c r="AR181" s="30" t="s">
        <v>78</v>
      </c>
      <c r="AS181" s="30"/>
      <c r="AT181" s="30"/>
      <c r="AU181" s="26" t="s">
        <v>105</v>
      </c>
      <c r="AV181" s="26"/>
      <c r="AW181" s="26"/>
      <c r="AX181" s="30" t="s">
        <v>106</v>
      </c>
      <c r="AY181" s="30"/>
      <c r="AZ181" s="30"/>
      <c r="BA181" s="26" t="s">
        <v>107</v>
      </c>
      <c r="BB181" s="26"/>
      <c r="BC181" s="26"/>
      <c r="BD181" s="30" t="s">
        <v>108</v>
      </c>
      <c r="BE181" s="30"/>
      <c r="BF181" s="30"/>
      <c r="BG181" s="26" t="s">
        <v>109</v>
      </c>
      <c r="BH181" s="26"/>
      <c r="BI181" s="26"/>
      <c r="BJ181" s="30" t="s">
        <v>110</v>
      </c>
      <c r="BK181" s="30"/>
      <c r="BL181" s="30"/>
      <c r="CA181" s="1" t="s">
        <v>103</v>
      </c>
    </row>
    <row r="182" spans="1:79" s="6" customFormat="1" ht="12.75" customHeight="1">
      <c r="A182" s="86">
        <v>1</v>
      </c>
      <c r="B182" s="87"/>
      <c r="C182" s="87"/>
      <c r="D182" s="100" t="s">
        <v>210</v>
      </c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2"/>
      <c r="W182" s="112"/>
      <c r="X182" s="112"/>
      <c r="Y182" s="112"/>
      <c r="Z182" s="112"/>
      <c r="AA182" s="112"/>
      <c r="AB182" s="112"/>
      <c r="AC182" s="112"/>
      <c r="AD182" s="112"/>
      <c r="AE182" s="112"/>
      <c r="AF182" s="112"/>
      <c r="AG182" s="112"/>
      <c r="AH182" s="112"/>
      <c r="AI182" s="112"/>
      <c r="AJ182" s="112"/>
      <c r="AK182" s="112"/>
      <c r="AL182" s="112"/>
      <c r="AM182" s="112"/>
      <c r="AN182" s="112"/>
      <c r="AO182" s="112"/>
      <c r="AP182" s="112"/>
      <c r="AQ182" s="112"/>
      <c r="AR182" s="112"/>
      <c r="AS182" s="112"/>
      <c r="AT182" s="112"/>
      <c r="AU182" s="112"/>
      <c r="AV182" s="112"/>
      <c r="AW182" s="112"/>
      <c r="AX182" s="112"/>
      <c r="AY182" s="112"/>
      <c r="AZ182" s="112"/>
      <c r="BA182" s="112"/>
      <c r="BB182" s="112"/>
      <c r="BC182" s="112"/>
      <c r="BD182" s="112"/>
      <c r="BE182" s="112"/>
      <c r="BF182" s="112"/>
      <c r="BG182" s="112"/>
      <c r="BH182" s="112"/>
      <c r="BI182" s="112"/>
      <c r="BJ182" s="112"/>
      <c r="BK182" s="112"/>
      <c r="BL182" s="112"/>
      <c r="CA182" s="6" t="s">
        <v>43</v>
      </c>
    </row>
    <row r="183" spans="1:79" s="99" customFormat="1" ht="25.5" customHeight="1">
      <c r="A183" s="89">
        <v>2</v>
      </c>
      <c r="B183" s="90"/>
      <c r="C183" s="90"/>
      <c r="D183" s="92" t="s">
        <v>211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4"/>
      <c r="W183" s="117" t="s">
        <v>173</v>
      </c>
      <c r="X183" s="117"/>
      <c r="Y183" s="117"/>
      <c r="Z183" s="117" t="s">
        <v>173</v>
      </c>
      <c r="AA183" s="117"/>
      <c r="AB183" s="117"/>
      <c r="AC183" s="117"/>
      <c r="AD183" s="117"/>
      <c r="AE183" s="117"/>
      <c r="AF183" s="117"/>
      <c r="AG183" s="117"/>
      <c r="AH183" s="117"/>
      <c r="AI183" s="117" t="s">
        <v>173</v>
      </c>
      <c r="AJ183" s="117"/>
      <c r="AK183" s="117"/>
      <c r="AL183" s="117" t="s">
        <v>173</v>
      </c>
      <c r="AM183" s="117"/>
      <c r="AN183" s="117"/>
      <c r="AO183" s="117"/>
      <c r="AP183" s="117"/>
      <c r="AQ183" s="117"/>
      <c r="AR183" s="117"/>
      <c r="AS183" s="117"/>
      <c r="AT183" s="117"/>
      <c r="AU183" s="117" t="s">
        <v>173</v>
      </c>
      <c r="AV183" s="117"/>
      <c r="AW183" s="117"/>
      <c r="AX183" s="117"/>
      <c r="AY183" s="117"/>
      <c r="AZ183" s="117"/>
      <c r="BA183" s="117" t="s">
        <v>173</v>
      </c>
      <c r="BB183" s="117"/>
      <c r="BC183" s="117"/>
      <c r="BD183" s="117"/>
      <c r="BE183" s="117"/>
      <c r="BF183" s="117"/>
      <c r="BG183" s="117" t="s">
        <v>173</v>
      </c>
      <c r="BH183" s="117"/>
      <c r="BI183" s="117"/>
      <c r="BJ183" s="117"/>
      <c r="BK183" s="117"/>
      <c r="BL183" s="117"/>
    </row>
    <row r="186" spans="1:79" ht="14.25" customHeight="1">
      <c r="A186" s="29" t="s">
        <v>153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4.25" customHeight="1">
      <c r="A187" s="29" t="s">
        <v>247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</row>
    <row r="188" spans="1:79" ht="15" customHeight="1">
      <c r="A188" s="31" t="s">
        <v>229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</row>
    <row r="189" spans="1:79" ht="15" customHeight="1">
      <c r="A189" s="27" t="s">
        <v>6</v>
      </c>
      <c r="B189" s="27"/>
      <c r="C189" s="27"/>
      <c r="D189" s="27"/>
      <c r="E189" s="27"/>
      <c r="F189" s="27"/>
      <c r="G189" s="27" t="s">
        <v>126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13</v>
      </c>
      <c r="U189" s="27"/>
      <c r="V189" s="27"/>
      <c r="W189" s="27"/>
      <c r="X189" s="27"/>
      <c r="Y189" s="27"/>
      <c r="Z189" s="27"/>
      <c r="AA189" s="36" t="s">
        <v>230</v>
      </c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7"/>
      <c r="AP189" s="36" t="s">
        <v>233</v>
      </c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8"/>
      <c r="BE189" s="36" t="s">
        <v>241</v>
      </c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8"/>
    </row>
    <row r="190" spans="1:79" ht="32.1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 t="s">
        <v>4</v>
      </c>
      <c r="AB190" s="27"/>
      <c r="AC190" s="27"/>
      <c r="AD190" s="27"/>
      <c r="AE190" s="27"/>
      <c r="AF190" s="27" t="s">
        <v>3</v>
      </c>
      <c r="AG190" s="27"/>
      <c r="AH190" s="27"/>
      <c r="AI190" s="27"/>
      <c r="AJ190" s="27"/>
      <c r="AK190" s="27" t="s">
        <v>89</v>
      </c>
      <c r="AL190" s="27"/>
      <c r="AM190" s="27"/>
      <c r="AN190" s="27"/>
      <c r="AO190" s="27"/>
      <c r="AP190" s="27" t="s">
        <v>4</v>
      </c>
      <c r="AQ190" s="27"/>
      <c r="AR190" s="27"/>
      <c r="AS190" s="27"/>
      <c r="AT190" s="27"/>
      <c r="AU190" s="27" t="s">
        <v>3</v>
      </c>
      <c r="AV190" s="27"/>
      <c r="AW190" s="27"/>
      <c r="AX190" s="27"/>
      <c r="AY190" s="27"/>
      <c r="AZ190" s="27" t="s">
        <v>96</v>
      </c>
      <c r="BA190" s="27"/>
      <c r="BB190" s="27"/>
      <c r="BC190" s="27"/>
      <c r="BD190" s="27"/>
      <c r="BE190" s="27" t="s">
        <v>4</v>
      </c>
      <c r="BF190" s="27"/>
      <c r="BG190" s="27"/>
      <c r="BH190" s="27"/>
      <c r="BI190" s="27"/>
      <c r="BJ190" s="27" t="s">
        <v>3</v>
      </c>
      <c r="BK190" s="27"/>
      <c r="BL190" s="27"/>
      <c r="BM190" s="27"/>
      <c r="BN190" s="27"/>
      <c r="BO190" s="27" t="s">
        <v>127</v>
      </c>
      <c r="BP190" s="27"/>
      <c r="BQ190" s="27"/>
      <c r="BR190" s="27"/>
      <c r="BS190" s="27"/>
    </row>
    <row r="191" spans="1:79" ht="15" customHeight="1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/>
      <c r="AA191" s="27">
        <v>4</v>
      </c>
      <c r="AB191" s="27"/>
      <c r="AC191" s="27"/>
      <c r="AD191" s="27"/>
      <c r="AE191" s="27"/>
      <c r="AF191" s="27">
        <v>5</v>
      </c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>
        <v>7</v>
      </c>
      <c r="AQ191" s="27"/>
      <c r="AR191" s="27"/>
      <c r="AS191" s="27"/>
      <c r="AT191" s="27"/>
      <c r="AU191" s="27">
        <v>8</v>
      </c>
      <c r="AV191" s="27"/>
      <c r="AW191" s="27"/>
      <c r="AX191" s="27"/>
      <c r="AY191" s="27"/>
      <c r="AZ191" s="27">
        <v>9</v>
      </c>
      <c r="BA191" s="27"/>
      <c r="BB191" s="27"/>
      <c r="BC191" s="27"/>
      <c r="BD191" s="27"/>
      <c r="BE191" s="27">
        <v>10</v>
      </c>
      <c r="BF191" s="27"/>
      <c r="BG191" s="27"/>
      <c r="BH191" s="27"/>
      <c r="BI191" s="27"/>
      <c r="BJ191" s="27">
        <v>11</v>
      </c>
      <c r="BK191" s="27"/>
      <c r="BL191" s="27"/>
      <c r="BM191" s="27"/>
      <c r="BN191" s="27"/>
      <c r="BO191" s="27">
        <v>12</v>
      </c>
      <c r="BP191" s="27"/>
      <c r="BQ191" s="27"/>
      <c r="BR191" s="27"/>
      <c r="BS191" s="27"/>
    </row>
    <row r="192" spans="1:79" s="1" customFormat="1" ht="15" hidden="1" customHeight="1">
      <c r="A192" s="26" t="s">
        <v>69</v>
      </c>
      <c r="B192" s="26"/>
      <c r="C192" s="26"/>
      <c r="D192" s="26"/>
      <c r="E192" s="26"/>
      <c r="F192" s="26"/>
      <c r="G192" s="67" t="s">
        <v>57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 t="s">
        <v>79</v>
      </c>
      <c r="U192" s="67"/>
      <c r="V192" s="67"/>
      <c r="W192" s="67"/>
      <c r="X192" s="67"/>
      <c r="Y192" s="67"/>
      <c r="Z192" s="67"/>
      <c r="AA192" s="30" t="s">
        <v>65</v>
      </c>
      <c r="AB192" s="30"/>
      <c r="AC192" s="30"/>
      <c r="AD192" s="30"/>
      <c r="AE192" s="30"/>
      <c r="AF192" s="30" t="s">
        <v>66</v>
      </c>
      <c r="AG192" s="30"/>
      <c r="AH192" s="30"/>
      <c r="AI192" s="30"/>
      <c r="AJ192" s="30"/>
      <c r="AK192" s="50" t="s">
        <v>122</v>
      </c>
      <c r="AL192" s="50"/>
      <c r="AM192" s="50"/>
      <c r="AN192" s="50"/>
      <c r="AO192" s="50"/>
      <c r="AP192" s="30" t="s">
        <v>67</v>
      </c>
      <c r="AQ192" s="30"/>
      <c r="AR192" s="30"/>
      <c r="AS192" s="30"/>
      <c r="AT192" s="30"/>
      <c r="AU192" s="30" t="s">
        <v>68</v>
      </c>
      <c r="AV192" s="30"/>
      <c r="AW192" s="30"/>
      <c r="AX192" s="30"/>
      <c r="AY192" s="30"/>
      <c r="AZ192" s="50" t="s">
        <v>122</v>
      </c>
      <c r="BA192" s="50"/>
      <c r="BB192" s="50"/>
      <c r="BC192" s="50"/>
      <c r="BD192" s="50"/>
      <c r="BE192" s="30" t="s">
        <v>58</v>
      </c>
      <c r="BF192" s="30"/>
      <c r="BG192" s="30"/>
      <c r="BH192" s="30"/>
      <c r="BI192" s="30"/>
      <c r="BJ192" s="30" t="s">
        <v>59</v>
      </c>
      <c r="BK192" s="30"/>
      <c r="BL192" s="30"/>
      <c r="BM192" s="30"/>
      <c r="BN192" s="30"/>
      <c r="BO192" s="50" t="s">
        <v>122</v>
      </c>
      <c r="BP192" s="50"/>
      <c r="BQ192" s="50"/>
      <c r="BR192" s="50"/>
      <c r="BS192" s="50"/>
      <c r="CA192" s="1" t="s">
        <v>44</v>
      </c>
    </row>
    <row r="193" spans="1:79" s="99" customFormat="1" ht="51" customHeight="1">
      <c r="A193" s="110">
        <v>1</v>
      </c>
      <c r="B193" s="110"/>
      <c r="C193" s="110"/>
      <c r="D193" s="110"/>
      <c r="E193" s="110"/>
      <c r="F193" s="110"/>
      <c r="G193" s="92" t="s">
        <v>212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20" t="s">
        <v>213</v>
      </c>
      <c r="U193" s="121"/>
      <c r="V193" s="121"/>
      <c r="W193" s="121"/>
      <c r="X193" s="121"/>
      <c r="Y193" s="121"/>
      <c r="Z193" s="122"/>
      <c r="AA193" s="119">
        <v>0</v>
      </c>
      <c r="AB193" s="119"/>
      <c r="AC193" s="119"/>
      <c r="AD193" s="119"/>
      <c r="AE193" s="119"/>
      <c r="AF193" s="119">
        <v>580000</v>
      </c>
      <c r="AG193" s="119"/>
      <c r="AH193" s="119"/>
      <c r="AI193" s="119"/>
      <c r="AJ193" s="119"/>
      <c r="AK193" s="119">
        <f>IF(ISNUMBER(AA193),AA193,0)+IF(ISNUMBER(AF193),AF193,0)</f>
        <v>580000</v>
      </c>
      <c r="AL193" s="119"/>
      <c r="AM193" s="119"/>
      <c r="AN193" s="119"/>
      <c r="AO193" s="119"/>
      <c r="AP193" s="119">
        <v>0</v>
      </c>
      <c r="AQ193" s="119"/>
      <c r="AR193" s="119"/>
      <c r="AS193" s="119"/>
      <c r="AT193" s="119"/>
      <c r="AU193" s="119">
        <v>0</v>
      </c>
      <c r="AV193" s="119"/>
      <c r="AW193" s="119"/>
      <c r="AX193" s="119"/>
      <c r="AY193" s="119"/>
      <c r="AZ193" s="119">
        <f>IF(ISNUMBER(AP193),AP193,0)+IF(ISNUMBER(AU193),AU193,0)</f>
        <v>0</v>
      </c>
      <c r="BA193" s="119"/>
      <c r="BB193" s="119"/>
      <c r="BC193" s="119"/>
      <c r="BD193" s="119"/>
      <c r="BE193" s="119">
        <v>0</v>
      </c>
      <c r="BF193" s="119"/>
      <c r="BG193" s="119"/>
      <c r="BH193" s="119"/>
      <c r="BI193" s="119"/>
      <c r="BJ193" s="119">
        <v>0</v>
      </c>
      <c r="BK193" s="119"/>
      <c r="BL193" s="119"/>
      <c r="BM193" s="119"/>
      <c r="BN193" s="119"/>
      <c r="BO193" s="119">
        <f>IF(ISNUMBER(BE193),BE193,0)+IF(ISNUMBER(BJ193),BJ193,0)</f>
        <v>0</v>
      </c>
      <c r="BP193" s="119"/>
      <c r="BQ193" s="119"/>
      <c r="BR193" s="119"/>
      <c r="BS193" s="119"/>
      <c r="CA193" s="99" t="s">
        <v>45</v>
      </c>
    </row>
    <row r="194" spans="1:79" s="99" customFormat="1" ht="63.75" customHeight="1">
      <c r="A194" s="110">
        <v>2</v>
      </c>
      <c r="B194" s="110"/>
      <c r="C194" s="110"/>
      <c r="D194" s="110"/>
      <c r="E194" s="110"/>
      <c r="F194" s="110"/>
      <c r="G194" s="92" t="s">
        <v>214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20" t="s">
        <v>215</v>
      </c>
      <c r="U194" s="93"/>
      <c r="V194" s="93"/>
      <c r="W194" s="93"/>
      <c r="X194" s="93"/>
      <c r="Y194" s="93"/>
      <c r="Z194" s="94"/>
      <c r="AA194" s="119">
        <v>277052</v>
      </c>
      <c r="AB194" s="119"/>
      <c r="AC194" s="119"/>
      <c r="AD194" s="119"/>
      <c r="AE194" s="119"/>
      <c r="AF194" s="119">
        <v>2611280</v>
      </c>
      <c r="AG194" s="119"/>
      <c r="AH194" s="119"/>
      <c r="AI194" s="119"/>
      <c r="AJ194" s="119"/>
      <c r="AK194" s="119">
        <f>IF(ISNUMBER(AA194),AA194,0)+IF(ISNUMBER(AF194),AF194,0)</f>
        <v>2888332</v>
      </c>
      <c r="AL194" s="119"/>
      <c r="AM194" s="119"/>
      <c r="AN194" s="119"/>
      <c r="AO194" s="119"/>
      <c r="AP194" s="119">
        <v>0</v>
      </c>
      <c r="AQ194" s="119"/>
      <c r="AR194" s="119"/>
      <c r="AS194" s="119"/>
      <c r="AT194" s="119"/>
      <c r="AU194" s="119">
        <v>0</v>
      </c>
      <c r="AV194" s="119"/>
      <c r="AW194" s="119"/>
      <c r="AX194" s="119"/>
      <c r="AY194" s="119"/>
      <c r="AZ194" s="119">
        <f>IF(ISNUMBER(AP194),AP194,0)+IF(ISNUMBER(AU194),AU194,0)</f>
        <v>0</v>
      </c>
      <c r="BA194" s="119"/>
      <c r="BB194" s="119"/>
      <c r="BC194" s="119"/>
      <c r="BD194" s="119"/>
      <c r="BE194" s="119">
        <v>0</v>
      </c>
      <c r="BF194" s="119"/>
      <c r="BG194" s="119"/>
      <c r="BH194" s="119"/>
      <c r="BI194" s="119"/>
      <c r="BJ194" s="119">
        <v>5000000</v>
      </c>
      <c r="BK194" s="119"/>
      <c r="BL194" s="119"/>
      <c r="BM194" s="119"/>
      <c r="BN194" s="119"/>
      <c r="BO194" s="119">
        <f>IF(ISNUMBER(BE194),BE194,0)+IF(ISNUMBER(BJ194),BJ194,0)</f>
        <v>5000000</v>
      </c>
      <c r="BP194" s="119"/>
      <c r="BQ194" s="119"/>
      <c r="BR194" s="119"/>
      <c r="BS194" s="119"/>
    </row>
    <row r="195" spans="1:79" s="6" customFormat="1" ht="12.75" customHeight="1">
      <c r="A195" s="85"/>
      <c r="B195" s="85"/>
      <c r="C195" s="85"/>
      <c r="D195" s="85"/>
      <c r="E195" s="85"/>
      <c r="F195" s="85"/>
      <c r="G195" s="100" t="s">
        <v>147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2"/>
      <c r="T195" s="123"/>
      <c r="U195" s="101"/>
      <c r="V195" s="101"/>
      <c r="W195" s="101"/>
      <c r="X195" s="101"/>
      <c r="Y195" s="101"/>
      <c r="Z195" s="102"/>
      <c r="AA195" s="118">
        <v>277052</v>
      </c>
      <c r="AB195" s="118"/>
      <c r="AC195" s="118"/>
      <c r="AD195" s="118"/>
      <c r="AE195" s="118"/>
      <c r="AF195" s="118">
        <v>3191280</v>
      </c>
      <c r="AG195" s="118"/>
      <c r="AH195" s="118"/>
      <c r="AI195" s="118"/>
      <c r="AJ195" s="118"/>
      <c r="AK195" s="118">
        <f>IF(ISNUMBER(AA195),AA195,0)+IF(ISNUMBER(AF195),AF195,0)</f>
        <v>3468332</v>
      </c>
      <c r="AL195" s="118"/>
      <c r="AM195" s="118"/>
      <c r="AN195" s="118"/>
      <c r="AO195" s="118"/>
      <c r="AP195" s="118">
        <v>0</v>
      </c>
      <c r="AQ195" s="118"/>
      <c r="AR195" s="118"/>
      <c r="AS195" s="118"/>
      <c r="AT195" s="118"/>
      <c r="AU195" s="118">
        <v>0</v>
      </c>
      <c r="AV195" s="118"/>
      <c r="AW195" s="118"/>
      <c r="AX195" s="118"/>
      <c r="AY195" s="118"/>
      <c r="AZ195" s="118">
        <f>IF(ISNUMBER(AP195),AP195,0)+IF(ISNUMBER(AU195),AU195,0)</f>
        <v>0</v>
      </c>
      <c r="BA195" s="118"/>
      <c r="BB195" s="118"/>
      <c r="BC195" s="118"/>
      <c r="BD195" s="118"/>
      <c r="BE195" s="118">
        <v>0</v>
      </c>
      <c r="BF195" s="118"/>
      <c r="BG195" s="118"/>
      <c r="BH195" s="118"/>
      <c r="BI195" s="118"/>
      <c r="BJ195" s="118">
        <v>5000000</v>
      </c>
      <c r="BK195" s="118"/>
      <c r="BL195" s="118"/>
      <c r="BM195" s="118"/>
      <c r="BN195" s="118"/>
      <c r="BO195" s="118">
        <f>IF(ISNUMBER(BE195),BE195,0)+IF(ISNUMBER(BJ195),BJ195,0)</f>
        <v>5000000</v>
      </c>
      <c r="BP195" s="118"/>
      <c r="BQ195" s="118"/>
      <c r="BR195" s="118"/>
      <c r="BS195" s="118"/>
    </row>
    <row r="197" spans="1:79" ht="13.5" customHeight="1">
      <c r="A197" s="29" t="s">
        <v>262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>
      <c r="A198" s="44" t="s">
        <v>229</v>
      </c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</row>
    <row r="199" spans="1:79" ht="15" customHeight="1">
      <c r="A199" s="27" t="s">
        <v>6</v>
      </c>
      <c r="B199" s="27"/>
      <c r="C199" s="27"/>
      <c r="D199" s="27"/>
      <c r="E199" s="27"/>
      <c r="F199" s="27"/>
      <c r="G199" s="27" t="s">
        <v>126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 t="s">
        <v>13</v>
      </c>
      <c r="U199" s="27"/>
      <c r="V199" s="27"/>
      <c r="W199" s="27"/>
      <c r="X199" s="27"/>
      <c r="Y199" s="27"/>
      <c r="Z199" s="27"/>
      <c r="AA199" s="36" t="s">
        <v>251</v>
      </c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7"/>
      <c r="AP199" s="36" t="s">
        <v>256</v>
      </c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8"/>
    </row>
    <row r="200" spans="1:79" ht="32.1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 t="s">
        <v>4</v>
      </c>
      <c r="AB200" s="27"/>
      <c r="AC200" s="27"/>
      <c r="AD200" s="27"/>
      <c r="AE200" s="27"/>
      <c r="AF200" s="27" t="s">
        <v>3</v>
      </c>
      <c r="AG200" s="27"/>
      <c r="AH200" s="27"/>
      <c r="AI200" s="27"/>
      <c r="AJ200" s="27"/>
      <c r="AK200" s="27" t="s">
        <v>89</v>
      </c>
      <c r="AL200" s="27"/>
      <c r="AM200" s="27"/>
      <c r="AN200" s="27"/>
      <c r="AO200" s="27"/>
      <c r="AP200" s="27" t="s">
        <v>4</v>
      </c>
      <c r="AQ200" s="27"/>
      <c r="AR200" s="27"/>
      <c r="AS200" s="27"/>
      <c r="AT200" s="27"/>
      <c r="AU200" s="27" t="s">
        <v>3</v>
      </c>
      <c r="AV200" s="27"/>
      <c r="AW200" s="27"/>
      <c r="AX200" s="27"/>
      <c r="AY200" s="27"/>
      <c r="AZ200" s="27" t="s">
        <v>96</v>
      </c>
      <c r="BA200" s="27"/>
      <c r="BB200" s="27"/>
      <c r="BC200" s="27"/>
      <c r="BD200" s="27"/>
    </row>
    <row r="201" spans="1:79" ht="15" customHeight="1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>
        <v>3</v>
      </c>
      <c r="U201" s="27"/>
      <c r="V201" s="27"/>
      <c r="W201" s="27"/>
      <c r="X201" s="27"/>
      <c r="Y201" s="27"/>
      <c r="Z201" s="27"/>
      <c r="AA201" s="27">
        <v>4</v>
      </c>
      <c r="AB201" s="27"/>
      <c r="AC201" s="27"/>
      <c r="AD201" s="27"/>
      <c r="AE201" s="27"/>
      <c r="AF201" s="27">
        <v>5</v>
      </c>
      <c r="AG201" s="27"/>
      <c r="AH201" s="27"/>
      <c r="AI201" s="27"/>
      <c r="AJ201" s="27"/>
      <c r="AK201" s="27">
        <v>6</v>
      </c>
      <c r="AL201" s="27"/>
      <c r="AM201" s="27"/>
      <c r="AN201" s="27"/>
      <c r="AO201" s="27"/>
      <c r="AP201" s="27">
        <v>7</v>
      </c>
      <c r="AQ201" s="27"/>
      <c r="AR201" s="27"/>
      <c r="AS201" s="27"/>
      <c r="AT201" s="27"/>
      <c r="AU201" s="27">
        <v>8</v>
      </c>
      <c r="AV201" s="27"/>
      <c r="AW201" s="27"/>
      <c r="AX201" s="27"/>
      <c r="AY201" s="27"/>
      <c r="AZ201" s="27">
        <v>9</v>
      </c>
      <c r="BA201" s="27"/>
      <c r="BB201" s="27"/>
      <c r="BC201" s="27"/>
      <c r="BD201" s="27"/>
    </row>
    <row r="202" spans="1:79" s="1" customFormat="1" ht="12" hidden="1" customHeight="1">
      <c r="A202" s="26" t="s">
        <v>69</v>
      </c>
      <c r="B202" s="26"/>
      <c r="C202" s="26"/>
      <c r="D202" s="26"/>
      <c r="E202" s="26"/>
      <c r="F202" s="26"/>
      <c r="G202" s="67" t="s">
        <v>57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 t="s">
        <v>79</v>
      </c>
      <c r="U202" s="67"/>
      <c r="V202" s="67"/>
      <c r="W202" s="67"/>
      <c r="X202" s="67"/>
      <c r="Y202" s="67"/>
      <c r="Z202" s="67"/>
      <c r="AA202" s="30" t="s">
        <v>60</v>
      </c>
      <c r="AB202" s="30"/>
      <c r="AC202" s="30"/>
      <c r="AD202" s="30"/>
      <c r="AE202" s="30"/>
      <c r="AF202" s="30" t="s">
        <v>61</v>
      </c>
      <c r="AG202" s="30"/>
      <c r="AH202" s="30"/>
      <c r="AI202" s="30"/>
      <c r="AJ202" s="30"/>
      <c r="AK202" s="50" t="s">
        <v>122</v>
      </c>
      <c r="AL202" s="50"/>
      <c r="AM202" s="50"/>
      <c r="AN202" s="50"/>
      <c r="AO202" s="50"/>
      <c r="AP202" s="30" t="s">
        <v>62</v>
      </c>
      <c r="AQ202" s="30"/>
      <c r="AR202" s="30"/>
      <c r="AS202" s="30"/>
      <c r="AT202" s="30"/>
      <c r="AU202" s="30" t="s">
        <v>63</v>
      </c>
      <c r="AV202" s="30"/>
      <c r="AW202" s="30"/>
      <c r="AX202" s="30"/>
      <c r="AY202" s="30"/>
      <c r="AZ202" s="50" t="s">
        <v>122</v>
      </c>
      <c r="BA202" s="50"/>
      <c r="BB202" s="50"/>
      <c r="BC202" s="50"/>
      <c r="BD202" s="50"/>
      <c r="CA202" s="1" t="s">
        <v>46</v>
      </c>
    </row>
    <row r="203" spans="1:79" s="99" customFormat="1" ht="51" customHeight="1">
      <c r="A203" s="110">
        <v>1</v>
      </c>
      <c r="B203" s="110"/>
      <c r="C203" s="110"/>
      <c r="D203" s="110"/>
      <c r="E203" s="110"/>
      <c r="F203" s="110"/>
      <c r="G203" s="92" t="s">
        <v>212</v>
      </c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4"/>
      <c r="T203" s="120" t="s">
        <v>213</v>
      </c>
      <c r="U203" s="121"/>
      <c r="V203" s="121"/>
      <c r="W203" s="121"/>
      <c r="X203" s="121"/>
      <c r="Y203" s="121"/>
      <c r="Z203" s="122"/>
      <c r="AA203" s="119">
        <v>0</v>
      </c>
      <c r="AB203" s="119"/>
      <c r="AC203" s="119"/>
      <c r="AD203" s="119"/>
      <c r="AE203" s="119"/>
      <c r="AF203" s="119">
        <v>0</v>
      </c>
      <c r="AG203" s="119"/>
      <c r="AH203" s="119"/>
      <c r="AI203" s="119"/>
      <c r="AJ203" s="119"/>
      <c r="AK203" s="119">
        <f>IF(ISNUMBER(AA203),AA203,0)+IF(ISNUMBER(AF203),AF203,0)</f>
        <v>0</v>
      </c>
      <c r="AL203" s="119"/>
      <c r="AM203" s="119"/>
      <c r="AN203" s="119"/>
      <c r="AO203" s="119"/>
      <c r="AP203" s="119">
        <v>0</v>
      </c>
      <c r="AQ203" s="119"/>
      <c r="AR203" s="119"/>
      <c r="AS203" s="119"/>
      <c r="AT203" s="119"/>
      <c r="AU203" s="119">
        <v>0</v>
      </c>
      <c r="AV203" s="119"/>
      <c r="AW203" s="119"/>
      <c r="AX203" s="119"/>
      <c r="AY203" s="119"/>
      <c r="AZ203" s="119">
        <f>IF(ISNUMBER(AP203),AP203,0)+IF(ISNUMBER(AU203),AU203,0)</f>
        <v>0</v>
      </c>
      <c r="BA203" s="119"/>
      <c r="BB203" s="119"/>
      <c r="BC203" s="119"/>
      <c r="BD203" s="119"/>
      <c r="CA203" s="99" t="s">
        <v>47</v>
      </c>
    </row>
    <row r="204" spans="1:79" s="99" customFormat="1" ht="63.75" customHeight="1">
      <c r="A204" s="110">
        <v>2</v>
      </c>
      <c r="B204" s="110"/>
      <c r="C204" s="110"/>
      <c r="D204" s="110"/>
      <c r="E204" s="110"/>
      <c r="F204" s="110"/>
      <c r="G204" s="92" t="s">
        <v>214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20" t="s">
        <v>215</v>
      </c>
      <c r="U204" s="93"/>
      <c r="V204" s="93"/>
      <c r="W204" s="93"/>
      <c r="X204" s="93"/>
      <c r="Y204" s="93"/>
      <c r="Z204" s="94"/>
      <c r="AA204" s="119">
        <v>0</v>
      </c>
      <c r="AB204" s="119"/>
      <c r="AC204" s="119"/>
      <c r="AD204" s="119"/>
      <c r="AE204" s="119"/>
      <c r="AF204" s="119">
        <v>5495000</v>
      </c>
      <c r="AG204" s="119"/>
      <c r="AH204" s="119"/>
      <c r="AI204" s="119"/>
      <c r="AJ204" s="119"/>
      <c r="AK204" s="119">
        <f>IF(ISNUMBER(AA204),AA204,0)+IF(ISNUMBER(AF204),AF204,0)</f>
        <v>5495000</v>
      </c>
      <c r="AL204" s="119"/>
      <c r="AM204" s="119"/>
      <c r="AN204" s="119"/>
      <c r="AO204" s="119"/>
      <c r="AP204" s="119">
        <v>0</v>
      </c>
      <c r="AQ204" s="119"/>
      <c r="AR204" s="119"/>
      <c r="AS204" s="119"/>
      <c r="AT204" s="119"/>
      <c r="AU204" s="119">
        <v>5934600</v>
      </c>
      <c r="AV204" s="119"/>
      <c r="AW204" s="119"/>
      <c r="AX204" s="119"/>
      <c r="AY204" s="119"/>
      <c r="AZ204" s="119">
        <f>IF(ISNUMBER(AP204),AP204,0)+IF(ISNUMBER(AU204),AU204,0)</f>
        <v>5934600</v>
      </c>
      <c r="BA204" s="119"/>
      <c r="BB204" s="119"/>
      <c r="BC204" s="119"/>
      <c r="BD204" s="119"/>
    </row>
    <row r="205" spans="1:79" s="6" customFormat="1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2"/>
      <c r="T205" s="123"/>
      <c r="U205" s="101"/>
      <c r="V205" s="101"/>
      <c r="W205" s="101"/>
      <c r="X205" s="101"/>
      <c r="Y205" s="101"/>
      <c r="Z205" s="102"/>
      <c r="AA205" s="118">
        <v>0</v>
      </c>
      <c r="AB205" s="118"/>
      <c r="AC205" s="118"/>
      <c r="AD205" s="118"/>
      <c r="AE205" s="118"/>
      <c r="AF205" s="118">
        <v>5495000</v>
      </c>
      <c r="AG205" s="118"/>
      <c r="AH205" s="118"/>
      <c r="AI205" s="118"/>
      <c r="AJ205" s="118"/>
      <c r="AK205" s="118">
        <f>IF(ISNUMBER(AA205),AA205,0)+IF(ISNUMBER(AF205),AF205,0)</f>
        <v>5495000</v>
      </c>
      <c r="AL205" s="118"/>
      <c r="AM205" s="118"/>
      <c r="AN205" s="118"/>
      <c r="AO205" s="118"/>
      <c r="AP205" s="118">
        <v>0</v>
      </c>
      <c r="AQ205" s="118"/>
      <c r="AR205" s="118"/>
      <c r="AS205" s="118"/>
      <c r="AT205" s="118"/>
      <c r="AU205" s="118">
        <v>5934600</v>
      </c>
      <c r="AV205" s="118"/>
      <c r="AW205" s="118"/>
      <c r="AX205" s="118"/>
      <c r="AY205" s="118"/>
      <c r="AZ205" s="118">
        <f>IF(ISNUMBER(AP205),AP205,0)+IF(ISNUMBER(AU205),AU205,0)</f>
        <v>5934600</v>
      </c>
      <c r="BA205" s="118"/>
      <c r="BB205" s="118"/>
      <c r="BC205" s="118"/>
      <c r="BD205" s="118"/>
    </row>
    <row r="208" spans="1:79" ht="14.25" customHeight="1">
      <c r="A208" s="29" t="s">
        <v>263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>
      <c r="A209" s="44" t="s">
        <v>229</v>
      </c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75"/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5"/>
      <c r="AP209" s="75"/>
      <c r="AQ209" s="75"/>
      <c r="AR209" s="75"/>
      <c r="AS209" s="75"/>
      <c r="AT209" s="75"/>
      <c r="AU209" s="75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5"/>
      <c r="BL209" s="75"/>
      <c r="BM209" s="75"/>
    </row>
    <row r="210" spans="1:79" ht="23.1" customHeight="1">
      <c r="A210" s="27" t="s">
        <v>128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51" t="s">
        <v>129</v>
      </c>
      <c r="O210" s="52"/>
      <c r="P210" s="52"/>
      <c r="Q210" s="52"/>
      <c r="R210" s="52"/>
      <c r="S210" s="52"/>
      <c r="T210" s="52"/>
      <c r="U210" s="53"/>
      <c r="V210" s="51" t="s">
        <v>130</v>
      </c>
      <c r="W210" s="52"/>
      <c r="X210" s="52"/>
      <c r="Y210" s="52"/>
      <c r="Z210" s="53"/>
      <c r="AA210" s="27" t="s">
        <v>230</v>
      </c>
      <c r="AB210" s="27"/>
      <c r="AC210" s="27"/>
      <c r="AD210" s="27"/>
      <c r="AE210" s="27"/>
      <c r="AF210" s="27"/>
      <c r="AG210" s="27"/>
      <c r="AH210" s="27"/>
      <c r="AI210" s="27"/>
      <c r="AJ210" s="27" t="s">
        <v>233</v>
      </c>
      <c r="AK210" s="27"/>
      <c r="AL210" s="27"/>
      <c r="AM210" s="27"/>
      <c r="AN210" s="27"/>
      <c r="AO210" s="27"/>
      <c r="AP210" s="27"/>
      <c r="AQ210" s="27"/>
      <c r="AR210" s="27"/>
      <c r="AS210" s="27" t="s">
        <v>241</v>
      </c>
      <c r="AT210" s="27"/>
      <c r="AU210" s="27"/>
      <c r="AV210" s="27"/>
      <c r="AW210" s="27"/>
      <c r="AX210" s="27"/>
      <c r="AY210" s="27"/>
      <c r="AZ210" s="27"/>
      <c r="BA210" s="27"/>
      <c r="BB210" s="27" t="s">
        <v>251</v>
      </c>
      <c r="BC210" s="27"/>
      <c r="BD210" s="27"/>
      <c r="BE210" s="27"/>
      <c r="BF210" s="27"/>
      <c r="BG210" s="27"/>
      <c r="BH210" s="27"/>
      <c r="BI210" s="27"/>
      <c r="BJ210" s="27"/>
      <c r="BK210" s="27" t="s">
        <v>256</v>
      </c>
      <c r="BL210" s="27"/>
      <c r="BM210" s="27"/>
      <c r="BN210" s="27"/>
      <c r="BO210" s="27"/>
      <c r="BP210" s="27"/>
      <c r="BQ210" s="27"/>
      <c r="BR210" s="27"/>
      <c r="BS210" s="27"/>
    </row>
    <row r="211" spans="1:79" ht="95.2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54"/>
      <c r="O211" s="55"/>
      <c r="P211" s="55"/>
      <c r="Q211" s="55"/>
      <c r="R211" s="55"/>
      <c r="S211" s="55"/>
      <c r="T211" s="55"/>
      <c r="U211" s="56"/>
      <c r="V211" s="54"/>
      <c r="W211" s="55"/>
      <c r="X211" s="55"/>
      <c r="Y211" s="55"/>
      <c r="Z211" s="56"/>
      <c r="AA211" s="74" t="s">
        <v>133</v>
      </c>
      <c r="AB211" s="74"/>
      <c r="AC211" s="74"/>
      <c r="AD211" s="74"/>
      <c r="AE211" s="74"/>
      <c r="AF211" s="74" t="s">
        <v>134</v>
      </c>
      <c r="AG211" s="74"/>
      <c r="AH211" s="74"/>
      <c r="AI211" s="74"/>
      <c r="AJ211" s="74" t="s">
        <v>133</v>
      </c>
      <c r="AK211" s="74"/>
      <c r="AL211" s="74"/>
      <c r="AM211" s="74"/>
      <c r="AN211" s="74"/>
      <c r="AO211" s="74" t="s">
        <v>134</v>
      </c>
      <c r="AP211" s="74"/>
      <c r="AQ211" s="74"/>
      <c r="AR211" s="74"/>
      <c r="AS211" s="74" t="s">
        <v>133</v>
      </c>
      <c r="AT211" s="74"/>
      <c r="AU211" s="74"/>
      <c r="AV211" s="74"/>
      <c r="AW211" s="74"/>
      <c r="AX211" s="74" t="s">
        <v>134</v>
      </c>
      <c r="AY211" s="74"/>
      <c r="AZ211" s="74"/>
      <c r="BA211" s="74"/>
      <c r="BB211" s="74" t="s">
        <v>133</v>
      </c>
      <c r="BC211" s="74"/>
      <c r="BD211" s="74"/>
      <c r="BE211" s="74"/>
      <c r="BF211" s="74"/>
      <c r="BG211" s="74" t="s">
        <v>134</v>
      </c>
      <c r="BH211" s="74"/>
      <c r="BI211" s="74"/>
      <c r="BJ211" s="74"/>
      <c r="BK211" s="74" t="s">
        <v>133</v>
      </c>
      <c r="BL211" s="74"/>
      <c r="BM211" s="74"/>
      <c r="BN211" s="74"/>
      <c r="BO211" s="74"/>
      <c r="BP211" s="74" t="s">
        <v>134</v>
      </c>
      <c r="BQ211" s="74"/>
      <c r="BR211" s="74"/>
      <c r="BS211" s="74"/>
    </row>
    <row r="212" spans="1:79" ht="15" customHeight="1">
      <c r="A212" s="27">
        <v>1</v>
      </c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36">
        <v>2</v>
      </c>
      <c r="O212" s="37"/>
      <c r="P212" s="37"/>
      <c r="Q212" s="37"/>
      <c r="R212" s="37"/>
      <c r="S212" s="37"/>
      <c r="T212" s="37"/>
      <c r="U212" s="38"/>
      <c r="V212" s="27">
        <v>3</v>
      </c>
      <c r="W212" s="27"/>
      <c r="X212" s="27"/>
      <c r="Y212" s="27"/>
      <c r="Z212" s="27"/>
      <c r="AA212" s="27">
        <v>4</v>
      </c>
      <c r="AB212" s="27"/>
      <c r="AC212" s="27"/>
      <c r="AD212" s="27"/>
      <c r="AE212" s="27"/>
      <c r="AF212" s="27">
        <v>5</v>
      </c>
      <c r="AG212" s="27"/>
      <c r="AH212" s="27"/>
      <c r="AI212" s="27"/>
      <c r="AJ212" s="27">
        <v>6</v>
      </c>
      <c r="AK212" s="27"/>
      <c r="AL212" s="27"/>
      <c r="AM212" s="27"/>
      <c r="AN212" s="27"/>
      <c r="AO212" s="27">
        <v>7</v>
      </c>
      <c r="AP212" s="27"/>
      <c r="AQ212" s="27"/>
      <c r="AR212" s="27"/>
      <c r="AS212" s="27">
        <v>8</v>
      </c>
      <c r="AT212" s="27"/>
      <c r="AU212" s="27"/>
      <c r="AV212" s="27"/>
      <c r="AW212" s="27"/>
      <c r="AX212" s="27">
        <v>9</v>
      </c>
      <c r="AY212" s="27"/>
      <c r="AZ212" s="27"/>
      <c r="BA212" s="27"/>
      <c r="BB212" s="27">
        <v>10</v>
      </c>
      <c r="BC212" s="27"/>
      <c r="BD212" s="27"/>
      <c r="BE212" s="27"/>
      <c r="BF212" s="27"/>
      <c r="BG212" s="27">
        <v>11</v>
      </c>
      <c r="BH212" s="27"/>
      <c r="BI212" s="27"/>
      <c r="BJ212" s="27"/>
      <c r="BK212" s="27">
        <v>12</v>
      </c>
      <c r="BL212" s="27"/>
      <c r="BM212" s="27"/>
      <c r="BN212" s="27"/>
      <c r="BO212" s="27"/>
      <c r="BP212" s="27">
        <v>13</v>
      </c>
      <c r="BQ212" s="27"/>
      <c r="BR212" s="27"/>
      <c r="BS212" s="27"/>
    </row>
    <row r="213" spans="1:79" s="1" customFormat="1" ht="12" hidden="1" customHeight="1">
      <c r="A213" s="67" t="s">
        <v>146</v>
      </c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26" t="s">
        <v>131</v>
      </c>
      <c r="O213" s="26"/>
      <c r="P213" s="26"/>
      <c r="Q213" s="26"/>
      <c r="R213" s="26"/>
      <c r="S213" s="26"/>
      <c r="T213" s="26"/>
      <c r="U213" s="26"/>
      <c r="V213" s="26" t="s">
        <v>132</v>
      </c>
      <c r="W213" s="26"/>
      <c r="X213" s="26"/>
      <c r="Y213" s="26"/>
      <c r="Z213" s="26"/>
      <c r="AA213" s="30" t="s">
        <v>65</v>
      </c>
      <c r="AB213" s="30"/>
      <c r="AC213" s="30"/>
      <c r="AD213" s="30"/>
      <c r="AE213" s="30"/>
      <c r="AF213" s="30" t="s">
        <v>66</v>
      </c>
      <c r="AG213" s="30"/>
      <c r="AH213" s="30"/>
      <c r="AI213" s="30"/>
      <c r="AJ213" s="30" t="s">
        <v>67</v>
      </c>
      <c r="AK213" s="30"/>
      <c r="AL213" s="30"/>
      <c r="AM213" s="30"/>
      <c r="AN213" s="30"/>
      <c r="AO213" s="30" t="s">
        <v>68</v>
      </c>
      <c r="AP213" s="30"/>
      <c r="AQ213" s="30"/>
      <c r="AR213" s="30"/>
      <c r="AS213" s="30" t="s">
        <v>58</v>
      </c>
      <c r="AT213" s="30"/>
      <c r="AU213" s="30"/>
      <c r="AV213" s="30"/>
      <c r="AW213" s="30"/>
      <c r="AX213" s="30" t="s">
        <v>59</v>
      </c>
      <c r="AY213" s="30"/>
      <c r="AZ213" s="30"/>
      <c r="BA213" s="30"/>
      <c r="BB213" s="30" t="s">
        <v>60</v>
      </c>
      <c r="BC213" s="30"/>
      <c r="BD213" s="30"/>
      <c r="BE213" s="30"/>
      <c r="BF213" s="30"/>
      <c r="BG213" s="30" t="s">
        <v>61</v>
      </c>
      <c r="BH213" s="30"/>
      <c r="BI213" s="30"/>
      <c r="BJ213" s="30"/>
      <c r="BK213" s="30" t="s">
        <v>62</v>
      </c>
      <c r="BL213" s="30"/>
      <c r="BM213" s="30"/>
      <c r="BN213" s="30"/>
      <c r="BO213" s="30"/>
      <c r="BP213" s="30" t="s">
        <v>63</v>
      </c>
      <c r="BQ213" s="30"/>
      <c r="BR213" s="30"/>
      <c r="BS213" s="30"/>
      <c r="CA213" s="1" t="s">
        <v>48</v>
      </c>
    </row>
    <row r="214" spans="1:79" s="6" customFormat="1" ht="12.75" customHeight="1">
      <c r="A214" s="124" t="s">
        <v>147</v>
      </c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86"/>
      <c r="O214" s="87"/>
      <c r="P214" s="87"/>
      <c r="Q214" s="87"/>
      <c r="R214" s="87"/>
      <c r="S214" s="87"/>
      <c r="T214" s="87"/>
      <c r="U214" s="88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  <c r="BI214" s="125"/>
      <c r="BJ214" s="125"/>
      <c r="BK214" s="125"/>
      <c r="BL214" s="125"/>
      <c r="BM214" s="125"/>
      <c r="BN214" s="125"/>
      <c r="BO214" s="125"/>
      <c r="BP214" s="126"/>
      <c r="BQ214" s="127"/>
      <c r="BR214" s="127"/>
      <c r="BS214" s="128"/>
      <c r="CA214" s="6" t="s">
        <v>49</v>
      </c>
    </row>
    <row r="217" spans="1:79" ht="35.25" customHeight="1">
      <c r="A217" s="29" t="s">
        <v>264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>
      <c r="A218" s="129" t="s">
        <v>219</v>
      </c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</row>
    <row r="219" spans="1:79" ht="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28.5" customHeight="1">
      <c r="A221" s="34" t="s">
        <v>248</v>
      </c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</row>
    <row r="222" spans="1:79" ht="14.25" customHeight="1">
      <c r="A222" s="29" t="s">
        <v>231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>
      <c r="A223" s="31" t="s">
        <v>229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42.95" customHeight="1">
      <c r="A224" s="74" t="s">
        <v>135</v>
      </c>
      <c r="B224" s="74"/>
      <c r="C224" s="74"/>
      <c r="D224" s="74"/>
      <c r="E224" s="74"/>
      <c r="F224" s="74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 t="s">
        <v>15</v>
      </c>
      <c r="U224" s="27"/>
      <c r="V224" s="27"/>
      <c r="W224" s="27"/>
      <c r="X224" s="27"/>
      <c r="Y224" s="27"/>
      <c r="Z224" s="27" t="s">
        <v>14</v>
      </c>
      <c r="AA224" s="27"/>
      <c r="AB224" s="27"/>
      <c r="AC224" s="27"/>
      <c r="AD224" s="27"/>
      <c r="AE224" s="27" t="s">
        <v>136</v>
      </c>
      <c r="AF224" s="27"/>
      <c r="AG224" s="27"/>
      <c r="AH224" s="27"/>
      <c r="AI224" s="27"/>
      <c r="AJ224" s="27"/>
      <c r="AK224" s="27" t="s">
        <v>137</v>
      </c>
      <c r="AL224" s="27"/>
      <c r="AM224" s="27"/>
      <c r="AN224" s="27"/>
      <c r="AO224" s="27"/>
      <c r="AP224" s="27"/>
      <c r="AQ224" s="27" t="s">
        <v>138</v>
      </c>
      <c r="AR224" s="27"/>
      <c r="AS224" s="27"/>
      <c r="AT224" s="27"/>
      <c r="AU224" s="27"/>
      <c r="AV224" s="27"/>
      <c r="AW224" s="27" t="s">
        <v>98</v>
      </c>
      <c r="AX224" s="27"/>
      <c r="AY224" s="27"/>
      <c r="AZ224" s="27"/>
      <c r="BA224" s="27"/>
      <c r="BB224" s="27"/>
      <c r="BC224" s="27"/>
      <c r="BD224" s="27"/>
      <c r="BE224" s="27"/>
      <c r="BF224" s="27"/>
      <c r="BG224" s="27" t="s">
        <v>139</v>
      </c>
      <c r="BH224" s="27"/>
      <c r="BI224" s="27"/>
      <c r="BJ224" s="27"/>
      <c r="BK224" s="27"/>
      <c r="BL224" s="27"/>
    </row>
    <row r="225" spans="1:79" ht="39.950000000000003" customHeight="1">
      <c r="A225" s="74"/>
      <c r="B225" s="74"/>
      <c r="C225" s="74"/>
      <c r="D225" s="74"/>
      <c r="E225" s="74"/>
      <c r="F225" s="74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 t="s">
        <v>17</v>
      </c>
      <c r="AX225" s="27"/>
      <c r="AY225" s="27"/>
      <c r="AZ225" s="27"/>
      <c r="BA225" s="27"/>
      <c r="BB225" s="27" t="s">
        <v>16</v>
      </c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</row>
    <row r="226" spans="1:79" ht="15" customHeight="1">
      <c r="A226" s="27">
        <v>1</v>
      </c>
      <c r="B226" s="27"/>
      <c r="C226" s="27"/>
      <c r="D226" s="27"/>
      <c r="E226" s="27"/>
      <c r="F226" s="27"/>
      <c r="G226" s="27">
        <v>2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>
        <v>3</v>
      </c>
      <c r="U226" s="27"/>
      <c r="V226" s="27"/>
      <c r="W226" s="27"/>
      <c r="X226" s="27"/>
      <c r="Y226" s="27"/>
      <c r="Z226" s="27">
        <v>4</v>
      </c>
      <c r="AA226" s="27"/>
      <c r="AB226" s="27"/>
      <c r="AC226" s="27"/>
      <c r="AD226" s="27"/>
      <c r="AE226" s="27">
        <v>5</v>
      </c>
      <c r="AF226" s="27"/>
      <c r="AG226" s="27"/>
      <c r="AH226" s="27"/>
      <c r="AI226" s="27"/>
      <c r="AJ226" s="27"/>
      <c r="AK226" s="27">
        <v>6</v>
      </c>
      <c r="AL226" s="27"/>
      <c r="AM226" s="27"/>
      <c r="AN226" s="27"/>
      <c r="AO226" s="27"/>
      <c r="AP226" s="27"/>
      <c r="AQ226" s="27">
        <v>7</v>
      </c>
      <c r="AR226" s="27"/>
      <c r="AS226" s="27"/>
      <c r="AT226" s="27"/>
      <c r="AU226" s="27"/>
      <c r="AV226" s="27"/>
      <c r="AW226" s="27">
        <v>8</v>
      </c>
      <c r="AX226" s="27"/>
      <c r="AY226" s="27"/>
      <c r="AZ226" s="27"/>
      <c r="BA226" s="27"/>
      <c r="BB226" s="27">
        <v>9</v>
      </c>
      <c r="BC226" s="27"/>
      <c r="BD226" s="27"/>
      <c r="BE226" s="27"/>
      <c r="BF226" s="27"/>
      <c r="BG226" s="27">
        <v>10</v>
      </c>
      <c r="BH226" s="27"/>
      <c r="BI226" s="27"/>
      <c r="BJ226" s="27"/>
      <c r="BK226" s="27"/>
      <c r="BL226" s="27"/>
    </row>
    <row r="227" spans="1:79" s="1" customFormat="1" ht="12" hidden="1" customHeight="1">
      <c r="A227" s="26" t="s">
        <v>64</v>
      </c>
      <c r="B227" s="26"/>
      <c r="C227" s="26"/>
      <c r="D227" s="26"/>
      <c r="E227" s="26"/>
      <c r="F227" s="26"/>
      <c r="G227" s="67" t="s">
        <v>57</v>
      </c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30" t="s">
        <v>80</v>
      </c>
      <c r="U227" s="30"/>
      <c r="V227" s="30"/>
      <c r="W227" s="30"/>
      <c r="X227" s="30"/>
      <c r="Y227" s="30"/>
      <c r="Z227" s="30" t="s">
        <v>81</v>
      </c>
      <c r="AA227" s="30"/>
      <c r="AB227" s="30"/>
      <c r="AC227" s="30"/>
      <c r="AD227" s="30"/>
      <c r="AE227" s="30" t="s">
        <v>82</v>
      </c>
      <c r="AF227" s="30"/>
      <c r="AG227" s="30"/>
      <c r="AH227" s="30"/>
      <c r="AI227" s="30"/>
      <c r="AJ227" s="30"/>
      <c r="AK227" s="30" t="s">
        <v>83</v>
      </c>
      <c r="AL227" s="30"/>
      <c r="AM227" s="30"/>
      <c r="AN227" s="30"/>
      <c r="AO227" s="30"/>
      <c r="AP227" s="30"/>
      <c r="AQ227" s="78" t="s">
        <v>99</v>
      </c>
      <c r="AR227" s="30"/>
      <c r="AS227" s="30"/>
      <c r="AT227" s="30"/>
      <c r="AU227" s="30"/>
      <c r="AV227" s="30"/>
      <c r="AW227" s="30" t="s">
        <v>84</v>
      </c>
      <c r="AX227" s="30"/>
      <c r="AY227" s="30"/>
      <c r="AZ227" s="30"/>
      <c r="BA227" s="30"/>
      <c r="BB227" s="30" t="s">
        <v>85</v>
      </c>
      <c r="BC227" s="30"/>
      <c r="BD227" s="30"/>
      <c r="BE227" s="30"/>
      <c r="BF227" s="30"/>
      <c r="BG227" s="78" t="s">
        <v>100</v>
      </c>
      <c r="BH227" s="30"/>
      <c r="BI227" s="30"/>
      <c r="BJ227" s="30"/>
      <c r="BK227" s="30"/>
      <c r="BL227" s="30"/>
      <c r="CA227" s="1" t="s">
        <v>50</v>
      </c>
    </row>
    <row r="228" spans="1:79" s="6" customFormat="1" ht="12.75" customHeight="1">
      <c r="A228" s="85"/>
      <c r="B228" s="85"/>
      <c r="C228" s="85"/>
      <c r="D228" s="85"/>
      <c r="E228" s="85"/>
      <c r="F228" s="85"/>
      <c r="G228" s="124" t="s">
        <v>147</v>
      </c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8"/>
      <c r="AD228" s="118"/>
      <c r="AE228" s="118"/>
      <c r="AF228" s="118"/>
      <c r="AG228" s="118"/>
      <c r="AH228" s="118"/>
      <c r="AI228" s="118"/>
      <c r="AJ228" s="118"/>
      <c r="AK228" s="118"/>
      <c r="AL228" s="118"/>
      <c r="AM228" s="118"/>
      <c r="AN228" s="118"/>
      <c r="AO228" s="118"/>
      <c r="AP228" s="118"/>
      <c r="AQ228" s="118">
        <f>IF(ISNUMBER(AK228),AK228,0)-IF(ISNUMBER(AE228),AE228,0)</f>
        <v>0</v>
      </c>
      <c r="AR228" s="118"/>
      <c r="AS228" s="118"/>
      <c r="AT228" s="118"/>
      <c r="AU228" s="118"/>
      <c r="AV228" s="118"/>
      <c r="AW228" s="118"/>
      <c r="AX228" s="118"/>
      <c r="AY228" s="118"/>
      <c r="AZ228" s="118"/>
      <c r="BA228" s="118"/>
      <c r="BB228" s="118"/>
      <c r="BC228" s="118"/>
      <c r="BD228" s="118"/>
      <c r="BE228" s="118"/>
      <c r="BF228" s="118"/>
      <c r="BG228" s="118">
        <f>IF(ISNUMBER(Z228),Z228,0)+IF(ISNUMBER(AK228),AK228,0)</f>
        <v>0</v>
      </c>
      <c r="BH228" s="118"/>
      <c r="BI228" s="118"/>
      <c r="BJ228" s="118"/>
      <c r="BK228" s="118"/>
      <c r="BL228" s="118"/>
      <c r="CA228" s="6" t="s">
        <v>51</v>
      </c>
    </row>
    <row r="230" spans="1:79" ht="14.25" customHeight="1">
      <c r="A230" s="29" t="s">
        <v>249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>
      <c r="A231" s="31" t="s">
        <v>229</v>
      </c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</row>
    <row r="232" spans="1:79" ht="18" customHeight="1">
      <c r="A232" s="27" t="s">
        <v>135</v>
      </c>
      <c r="B232" s="27"/>
      <c r="C232" s="27"/>
      <c r="D232" s="27"/>
      <c r="E232" s="27"/>
      <c r="F232" s="27"/>
      <c r="G232" s="27" t="s">
        <v>19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 t="s">
        <v>235</v>
      </c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 t="s">
        <v>246</v>
      </c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</row>
    <row r="233" spans="1:79" ht="42.9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 t="s">
        <v>140</v>
      </c>
      <c r="R233" s="27"/>
      <c r="S233" s="27"/>
      <c r="T233" s="27"/>
      <c r="U233" s="27"/>
      <c r="V233" s="74" t="s">
        <v>141</v>
      </c>
      <c r="W233" s="74"/>
      <c r="X233" s="74"/>
      <c r="Y233" s="74"/>
      <c r="Z233" s="27" t="s">
        <v>142</v>
      </c>
      <c r="AA233" s="27"/>
      <c r="AB233" s="27"/>
      <c r="AC233" s="27"/>
      <c r="AD233" s="27"/>
      <c r="AE233" s="27"/>
      <c r="AF233" s="27"/>
      <c r="AG233" s="27"/>
      <c r="AH233" s="27"/>
      <c r="AI233" s="27"/>
      <c r="AJ233" s="27" t="s">
        <v>143</v>
      </c>
      <c r="AK233" s="27"/>
      <c r="AL233" s="27"/>
      <c r="AM233" s="27"/>
      <c r="AN233" s="27"/>
      <c r="AO233" s="27" t="s">
        <v>20</v>
      </c>
      <c r="AP233" s="27"/>
      <c r="AQ233" s="27"/>
      <c r="AR233" s="27"/>
      <c r="AS233" s="27"/>
      <c r="AT233" s="74" t="s">
        <v>144</v>
      </c>
      <c r="AU233" s="74"/>
      <c r="AV233" s="74"/>
      <c r="AW233" s="74"/>
      <c r="AX233" s="27" t="s">
        <v>142</v>
      </c>
      <c r="AY233" s="27"/>
      <c r="AZ233" s="27"/>
      <c r="BA233" s="27"/>
      <c r="BB233" s="27"/>
      <c r="BC233" s="27"/>
      <c r="BD233" s="27"/>
      <c r="BE233" s="27"/>
      <c r="BF233" s="27"/>
      <c r="BG233" s="27"/>
      <c r="BH233" s="27" t="s">
        <v>145</v>
      </c>
      <c r="BI233" s="27"/>
      <c r="BJ233" s="27"/>
      <c r="BK233" s="27"/>
      <c r="BL233" s="27"/>
    </row>
    <row r="234" spans="1:79" ht="63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74"/>
      <c r="W234" s="74"/>
      <c r="X234" s="74"/>
      <c r="Y234" s="74"/>
      <c r="Z234" s="27" t="s">
        <v>17</v>
      </c>
      <c r="AA234" s="27"/>
      <c r="AB234" s="27"/>
      <c r="AC234" s="27"/>
      <c r="AD234" s="27"/>
      <c r="AE234" s="27" t="s">
        <v>16</v>
      </c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74"/>
      <c r="AU234" s="74"/>
      <c r="AV234" s="74"/>
      <c r="AW234" s="74"/>
      <c r="AX234" s="27" t="s">
        <v>17</v>
      </c>
      <c r="AY234" s="27"/>
      <c r="AZ234" s="27"/>
      <c r="BA234" s="27"/>
      <c r="BB234" s="27"/>
      <c r="BC234" s="27" t="s">
        <v>16</v>
      </c>
      <c r="BD234" s="27"/>
      <c r="BE234" s="27"/>
      <c r="BF234" s="27"/>
      <c r="BG234" s="27"/>
      <c r="BH234" s="27"/>
      <c r="BI234" s="27"/>
      <c r="BJ234" s="27"/>
      <c r="BK234" s="27"/>
      <c r="BL234" s="27"/>
    </row>
    <row r="235" spans="1:79" ht="15" customHeight="1">
      <c r="A235" s="27">
        <v>1</v>
      </c>
      <c r="B235" s="27"/>
      <c r="C235" s="27"/>
      <c r="D235" s="27"/>
      <c r="E235" s="27"/>
      <c r="F235" s="27"/>
      <c r="G235" s="27">
        <v>2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>
        <v>3</v>
      </c>
      <c r="R235" s="27"/>
      <c r="S235" s="27"/>
      <c r="T235" s="27"/>
      <c r="U235" s="27"/>
      <c r="V235" s="27">
        <v>4</v>
      </c>
      <c r="W235" s="27"/>
      <c r="X235" s="27"/>
      <c r="Y235" s="27"/>
      <c r="Z235" s="27">
        <v>5</v>
      </c>
      <c r="AA235" s="27"/>
      <c r="AB235" s="27"/>
      <c r="AC235" s="27"/>
      <c r="AD235" s="27"/>
      <c r="AE235" s="27">
        <v>6</v>
      </c>
      <c r="AF235" s="27"/>
      <c r="AG235" s="27"/>
      <c r="AH235" s="27"/>
      <c r="AI235" s="27"/>
      <c r="AJ235" s="27">
        <v>7</v>
      </c>
      <c r="AK235" s="27"/>
      <c r="AL235" s="27"/>
      <c r="AM235" s="27"/>
      <c r="AN235" s="27"/>
      <c r="AO235" s="27">
        <v>8</v>
      </c>
      <c r="AP235" s="27"/>
      <c r="AQ235" s="27"/>
      <c r="AR235" s="27"/>
      <c r="AS235" s="27"/>
      <c r="AT235" s="27">
        <v>9</v>
      </c>
      <c r="AU235" s="27"/>
      <c r="AV235" s="27"/>
      <c r="AW235" s="27"/>
      <c r="AX235" s="27">
        <v>10</v>
      </c>
      <c r="AY235" s="27"/>
      <c r="AZ235" s="27"/>
      <c r="BA235" s="27"/>
      <c r="BB235" s="27"/>
      <c r="BC235" s="27">
        <v>11</v>
      </c>
      <c r="BD235" s="27"/>
      <c r="BE235" s="27"/>
      <c r="BF235" s="27"/>
      <c r="BG235" s="27"/>
      <c r="BH235" s="27">
        <v>12</v>
      </c>
      <c r="BI235" s="27"/>
      <c r="BJ235" s="27"/>
      <c r="BK235" s="27"/>
      <c r="BL235" s="27"/>
    </row>
    <row r="236" spans="1:79" s="1" customFormat="1" ht="12" hidden="1" customHeight="1">
      <c r="A236" s="26" t="s">
        <v>64</v>
      </c>
      <c r="B236" s="26"/>
      <c r="C236" s="26"/>
      <c r="D236" s="26"/>
      <c r="E236" s="26"/>
      <c r="F236" s="26"/>
      <c r="G236" s="67" t="s">
        <v>57</v>
      </c>
      <c r="H236" s="67"/>
      <c r="I236" s="67"/>
      <c r="J236" s="67"/>
      <c r="K236" s="67"/>
      <c r="L236" s="67"/>
      <c r="M236" s="67"/>
      <c r="N236" s="67"/>
      <c r="O236" s="67"/>
      <c r="P236" s="67"/>
      <c r="Q236" s="30" t="s">
        <v>80</v>
      </c>
      <c r="R236" s="30"/>
      <c r="S236" s="30"/>
      <c r="T236" s="30"/>
      <c r="U236" s="30"/>
      <c r="V236" s="30" t="s">
        <v>81</v>
      </c>
      <c r="W236" s="30"/>
      <c r="X236" s="30"/>
      <c r="Y236" s="30"/>
      <c r="Z236" s="30" t="s">
        <v>82</v>
      </c>
      <c r="AA236" s="30"/>
      <c r="AB236" s="30"/>
      <c r="AC236" s="30"/>
      <c r="AD236" s="30"/>
      <c r="AE236" s="30" t="s">
        <v>83</v>
      </c>
      <c r="AF236" s="30"/>
      <c r="AG236" s="30"/>
      <c r="AH236" s="30"/>
      <c r="AI236" s="30"/>
      <c r="AJ236" s="78" t="s">
        <v>101</v>
      </c>
      <c r="AK236" s="30"/>
      <c r="AL236" s="30"/>
      <c r="AM236" s="30"/>
      <c r="AN236" s="30"/>
      <c r="AO236" s="30" t="s">
        <v>84</v>
      </c>
      <c r="AP236" s="30"/>
      <c r="AQ236" s="30"/>
      <c r="AR236" s="30"/>
      <c r="AS236" s="30"/>
      <c r="AT236" s="78" t="s">
        <v>102</v>
      </c>
      <c r="AU236" s="30"/>
      <c r="AV236" s="30"/>
      <c r="AW236" s="30"/>
      <c r="AX236" s="30" t="s">
        <v>85</v>
      </c>
      <c r="AY236" s="30"/>
      <c r="AZ236" s="30"/>
      <c r="BA236" s="30"/>
      <c r="BB236" s="30"/>
      <c r="BC236" s="30" t="s">
        <v>86</v>
      </c>
      <c r="BD236" s="30"/>
      <c r="BE236" s="30"/>
      <c r="BF236" s="30"/>
      <c r="BG236" s="30"/>
      <c r="BH236" s="78" t="s">
        <v>101</v>
      </c>
      <c r="BI236" s="30"/>
      <c r="BJ236" s="30"/>
      <c r="BK236" s="30"/>
      <c r="BL236" s="30"/>
      <c r="CA236" s="1" t="s">
        <v>52</v>
      </c>
    </row>
    <row r="237" spans="1:79" s="6" customFormat="1" ht="12.75" customHeight="1">
      <c r="A237" s="85"/>
      <c r="B237" s="85"/>
      <c r="C237" s="85"/>
      <c r="D237" s="85"/>
      <c r="E237" s="85"/>
      <c r="F237" s="85"/>
      <c r="G237" s="124" t="s">
        <v>147</v>
      </c>
      <c r="H237" s="124"/>
      <c r="I237" s="124"/>
      <c r="J237" s="124"/>
      <c r="K237" s="124"/>
      <c r="L237" s="124"/>
      <c r="M237" s="124"/>
      <c r="N237" s="124"/>
      <c r="O237" s="124"/>
      <c r="P237" s="124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>
        <f>IF(ISNUMBER(Q237),Q237,0)-IF(ISNUMBER(Z237),Z237,0)</f>
        <v>0</v>
      </c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>
        <f>IF(ISNUMBER(V237),V237,0)-IF(ISNUMBER(Z237),Z237,0)-IF(ISNUMBER(AE237),AE237,0)</f>
        <v>0</v>
      </c>
      <c r="AU237" s="118"/>
      <c r="AV237" s="118"/>
      <c r="AW237" s="118"/>
      <c r="AX237" s="118"/>
      <c r="AY237" s="118"/>
      <c r="AZ237" s="118"/>
      <c r="BA237" s="118"/>
      <c r="BB237" s="118"/>
      <c r="BC237" s="118"/>
      <c r="BD237" s="118"/>
      <c r="BE237" s="118"/>
      <c r="BF237" s="118"/>
      <c r="BG237" s="118"/>
      <c r="BH237" s="118">
        <f>IF(ISNUMBER(AO237),AO237,0)-IF(ISNUMBER(AX237),AX237,0)</f>
        <v>0</v>
      </c>
      <c r="BI237" s="118"/>
      <c r="BJ237" s="118"/>
      <c r="BK237" s="118"/>
      <c r="BL237" s="118"/>
      <c r="CA237" s="6" t="s">
        <v>53</v>
      </c>
    </row>
    <row r="239" spans="1:79" ht="14.25" customHeight="1">
      <c r="A239" s="29" t="s">
        <v>236</v>
      </c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</row>
    <row r="240" spans="1:79" ht="15" customHeight="1">
      <c r="A240" s="31" t="s">
        <v>229</v>
      </c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</row>
    <row r="241" spans="1:79" ht="42.95" customHeight="1">
      <c r="A241" s="74" t="s">
        <v>135</v>
      </c>
      <c r="B241" s="74"/>
      <c r="C241" s="74"/>
      <c r="D241" s="74"/>
      <c r="E241" s="74"/>
      <c r="F241" s="74"/>
      <c r="G241" s="27" t="s">
        <v>19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 t="s">
        <v>15</v>
      </c>
      <c r="U241" s="27"/>
      <c r="V241" s="27"/>
      <c r="W241" s="27"/>
      <c r="X241" s="27"/>
      <c r="Y241" s="27"/>
      <c r="Z241" s="27" t="s">
        <v>14</v>
      </c>
      <c r="AA241" s="27"/>
      <c r="AB241" s="27"/>
      <c r="AC241" s="27"/>
      <c r="AD241" s="27"/>
      <c r="AE241" s="27" t="s">
        <v>232</v>
      </c>
      <c r="AF241" s="27"/>
      <c r="AG241" s="27"/>
      <c r="AH241" s="27"/>
      <c r="AI241" s="27"/>
      <c r="AJ241" s="27"/>
      <c r="AK241" s="27" t="s">
        <v>237</v>
      </c>
      <c r="AL241" s="27"/>
      <c r="AM241" s="27"/>
      <c r="AN241" s="27"/>
      <c r="AO241" s="27"/>
      <c r="AP241" s="27"/>
      <c r="AQ241" s="27" t="s">
        <v>250</v>
      </c>
      <c r="AR241" s="27"/>
      <c r="AS241" s="27"/>
      <c r="AT241" s="27"/>
      <c r="AU241" s="27"/>
      <c r="AV241" s="27"/>
      <c r="AW241" s="27" t="s">
        <v>18</v>
      </c>
      <c r="AX241" s="27"/>
      <c r="AY241" s="27"/>
      <c r="AZ241" s="27"/>
      <c r="BA241" s="27"/>
      <c r="BB241" s="27"/>
      <c r="BC241" s="27"/>
      <c r="BD241" s="27"/>
      <c r="BE241" s="27" t="s">
        <v>156</v>
      </c>
      <c r="BF241" s="27"/>
      <c r="BG241" s="27"/>
      <c r="BH241" s="27"/>
      <c r="BI241" s="27"/>
      <c r="BJ241" s="27"/>
      <c r="BK241" s="27"/>
      <c r="BL241" s="27"/>
    </row>
    <row r="242" spans="1:79" ht="21.75" customHeight="1">
      <c r="A242" s="74"/>
      <c r="B242" s="74"/>
      <c r="C242" s="74"/>
      <c r="D242" s="74"/>
      <c r="E242" s="74"/>
      <c r="F242" s="74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</row>
    <row r="243" spans="1:79" ht="15" customHeight="1">
      <c r="A243" s="27">
        <v>1</v>
      </c>
      <c r="B243" s="27"/>
      <c r="C243" s="27"/>
      <c r="D243" s="27"/>
      <c r="E243" s="27"/>
      <c r="F243" s="27"/>
      <c r="G243" s="27">
        <v>2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>
        <v>3</v>
      </c>
      <c r="U243" s="27"/>
      <c r="V243" s="27"/>
      <c r="W243" s="27"/>
      <c r="X243" s="27"/>
      <c r="Y243" s="27"/>
      <c r="Z243" s="27">
        <v>4</v>
      </c>
      <c r="AA243" s="27"/>
      <c r="AB243" s="27"/>
      <c r="AC243" s="27"/>
      <c r="AD243" s="27"/>
      <c r="AE243" s="27">
        <v>5</v>
      </c>
      <c r="AF243" s="27"/>
      <c r="AG243" s="27"/>
      <c r="AH243" s="27"/>
      <c r="AI243" s="27"/>
      <c r="AJ243" s="27"/>
      <c r="AK243" s="27">
        <v>6</v>
      </c>
      <c r="AL243" s="27"/>
      <c r="AM243" s="27"/>
      <c r="AN243" s="27"/>
      <c r="AO243" s="27"/>
      <c r="AP243" s="27"/>
      <c r="AQ243" s="27">
        <v>7</v>
      </c>
      <c r="AR243" s="27"/>
      <c r="AS243" s="27"/>
      <c r="AT243" s="27"/>
      <c r="AU243" s="27"/>
      <c r="AV243" s="27"/>
      <c r="AW243" s="26">
        <v>8</v>
      </c>
      <c r="AX243" s="26"/>
      <c r="AY243" s="26"/>
      <c r="AZ243" s="26"/>
      <c r="BA243" s="26"/>
      <c r="BB243" s="26"/>
      <c r="BC243" s="26"/>
      <c r="BD243" s="26"/>
      <c r="BE243" s="26">
        <v>9</v>
      </c>
      <c r="BF243" s="26"/>
      <c r="BG243" s="26"/>
      <c r="BH243" s="26"/>
      <c r="BI243" s="26"/>
      <c r="BJ243" s="26"/>
      <c r="BK243" s="26"/>
      <c r="BL243" s="26"/>
    </row>
    <row r="244" spans="1:79" s="1" customFormat="1" ht="18.75" hidden="1" customHeight="1">
      <c r="A244" s="26" t="s">
        <v>64</v>
      </c>
      <c r="B244" s="26"/>
      <c r="C244" s="26"/>
      <c r="D244" s="26"/>
      <c r="E244" s="26"/>
      <c r="F244" s="26"/>
      <c r="G244" s="67" t="s">
        <v>57</v>
      </c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30" t="s">
        <v>80</v>
      </c>
      <c r="U244" s="30"/>
      <c r="V244" s="30"/>
      <c r="W244" s="30"/>
      <c r="X244" s="30"/>
      <c r="Y244" s="30"/>
      <c r="Z244" s="30" t="s">
        <v>81</v>
      </c>
      <c r="AA244" s="30"/>
      <c r="AB244" s="30"/>
      <c r="AC244" s="30"/>
      <c r="AD244" s="30"/>
      <c r="AE244" s="30" t="s">
        <v>82</v>
      </c>
      <c r="AF244" s="30"/>
      <c r="AG244" s="30"/>
      <c r="AH244" s="30"/>
      <c r="AI244" s="30"/>
      <c r="AJ244" s="30"/>
      <c r="AK244" s="30" t="s">
        <v>83</v>
      </c>
      <c r="AL244" s="30"/>
      <c r="AM244" s="30"/>
      <c r="AN244" s="30"/>
      <c r="AO244" s="30"/>
      <c r="AP244" s="30"/>
      <c r="AQ244" s="30" t="s">
        <v>84</v>
      </c>
      <c r="AR244" s="30"/>
      <c r="AS244" s="30"/>
      <c r="AT244" s="30"/>
      <c r="AU244" s="30"/>
      <c r="AV244" s="30"/>
      <c r="AW244" s="67" t="s">
        <v>87</v>
      </c>
      <c r="AX244" s="67"/>
      <c r="AY244" s="67"/>
      <c r="AZ244" s="67"/>
      <c r="BA244" s="67"/>
      <c r="BB244" s="67"/>
      <c r="BC244" s="67"/>
      <c r="BD244" s="67"/>
      <c r="BE244" s="67" t="s">
        <v>88</v>
      </c>
      <c r="BF244" s="67"/>
      <c r="BG244" s="67"/>
      <c r="BH244" s="67"/>
      <c r="BI244" s="67"/>
      <c r="BJ244" s="67"/>
      <c r="BK244" s="67"/>
      <c r="BL244" s="67"/>
      <c r="CA244" s="1" t="s">
        <v>54</v>
      </c>
    </row>
    <row r="245" spans="1:79" s="6" customFormat="1" ht="12.75" customHeight="1">
      <c r="A245" s="85"/>
      <c r="B245" s="85"/>
      <c r="C245" s="85"/>
      <c r="D245" s="85"/>
      <c r="E245" s="85"/>
      <c r="F245" s="85"/>
      <c r="G245" s="124" t="s">
        <v>147</v>
      </c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118"/>
      <c r="AD245" s="118"/>
      <c r="AE245" s="118"/>
      <c r="AF245" s="118"/>
      <c r="AG245" s="118"/>
      <c r="AH245" s="118"/>
      <c r="AI245" s="118"/>
      <c r="AJ245" s="118"/>
      <c r="AK245" s="118"/>
      <c r="AL245" s="118"/>
      <c r="AM245" s="118"/>
      <c r="AN245" s="118"/>
      <c r="AO245" s="118"/>
      <c r="AP245" s="118"/>
      <c r="AQ245" s="118"/>
      <c r="AR245" s="118"/>
      <c r="AS245" s="118"/>
      <c r="AT245" s="118"/>
      <c r="AU245" s="118"/>
      <c r="AV245" s="118"/>
      <c r="AW245" s="124"/>
      <c r="AX245" s="124"/>
      <c r="AY245" s="124"/>
      <c r="AZ245" s="124"/>
      <c r="BA245" s="124"/>
      <c r="BB245" s="124"/>
      <c r="BC245" s="124"/>
      <c r="BD245" s="124"/>
      <c r="BE245" s="124"/>
      <c r="BF245" s="124"/>
      <c r="BG245" s="124"/>
      <c r="BH245" s="124"/>
      <c r="BI245" s="124"/>
      <c r="BJ245" s="124"/>
      <c r="BK245" s="124"/>
      <c r="BL245" s="124"/>
      <c r="CA245" s="6" t="s">
        <v>55</v>
      </c>
    </row>
    <row r="247" spans="1:79" ht="14.25" customHeight="1">
      <c r="A247" s="29" t="s">
        <v>238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79" ht="15" customHeight="1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  <c r="AY248" s="60"/>
      <c r="AZ248" s="60"/>
      <c r="BA248" s="60"/>
      <c r="BB248" s="60"/>
      <c r="BC248" s="60"/>
      <c r="BD248" s="60"/>
      <c r="BE248" s="60"/>
      <c r="BF248" s="60"/>
      <c r="BG248" s="60"/>
      <c r="BH248" s="60"/>
      <c r="BI248" s="60"/>
      <c r="BJ248" s="60"/>
      <c r="BK248" s="60"/>
      <c r="BL248" s="60"/>
    </row>
    <row r="249" spans="1:79" ht="1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1" spans="1:79" ht="14.25">
      <c r="A251" s="29" t="s">
        <v>265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</row>
    <row r="252" spans="1:79" ht="14.25">
      <c r="A252" s="29" t="s">
        <v>239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9" ht="15" customHeight="1">
      <c r="A253" s="129" t="s">
        <v>220</v>
      </c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  <c r="Z253" s="130"/>
      <c r="AA253" s="130"/>
      <c r="AB253" s="130"/>
      <c r="AC253" s="130"/>
      <c r="AD253" s="130"/>
      <c r="AE253" s="130"/>
      <c r="AF253" s="130"/>
      <c r="AG253" s="130"/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0"/>
      <c r="AR253" s="130"/>
      <c r="AS253" s="130"/>
      <c r="AT253" s="130"/>
      <c r="AU253" s="130"/>
      <c r="AV253" s="130"/>
      <c r="AW253" s="130"/>
      <c r="AX253" s="130"/>
      <c r="AY253" s="130"/>
      <c r="AZ253" s="130"/>
      <c r="BA253" s="130"/>
      <c r="BB253" s="130"/>
      <c r="BC253" s="130"/>
      <c r="BD253" s="130"/>
      <c r="BE253" s="130"/>
      <c r="BF253" s="130"/>
      <c r="BG253" s="130"/>
      <c r="BH253" s="130"/>
      <c r="BI253" s="130"/>
      <c r="BJ253" s="130"/>
      <c r="BK253" s="130"/>
      <c r="BL253" s="130"/>
    </row>
    <row r="254" spans="1:79" ht="1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7" spans="1:58" ht="18.95" customHeight="1">
      <c r="A257" s="133" t="s">
        <v>223</v>
      </c>
      <c r="B257" s="130"/>
      <c r="C257" s="130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  <c r="Z257" s="130"/>
      <c r="AA257" s="130"/>
      <c r="AB257" s="22"/>
      <c r="AC257" s="22"/>
      <c r="AD257" s="22"/>
      <c r="AE257" s="22"/>
      <c r="AF257" s="22"/>
      <c r="AG257" s="22"/>
      <c r="AH257" s="42"/>
      <c r="AI257" s="42"/>
      <c r="AJ257" s="42"/>
      <c r="AK257" s="42"/>
      <c r="AL257" s="42"/>
      <c r="AM257" s="42"/>
      <c r="AN257" s="42"/>
      <c r="AO257" s="42"/>
      <c r="AP257" s="42"/>
      <c r="AQ257" s="22"/>
      <c r="AR257" s="22"/>
      <c r="AS257" s="22"/>
      <c r="AT257" s="22"/>
      <c r="AU257" s="134" t="s">
        <v>225</v>
      </c>
      <c r="AV257" s="132"/>
      <c r="AW257" s="132"/>
      <c r="AX257" s="132"/>
      <c r="AY257" s="132"/>
      <c r="AZ257" s="132"/>
      <c r="BA257" s="132"/>
      <c r="BB257" s="132"/>
      <c r="BC257" s="132"/>
      <c r="BD257" s="132"/>
      <c r="BE257" s="132"/>
      <c r="BF257" s="132"/>
    </row>
    <row r="258" spans="1:58" ht="12.75" customHeight="1">
      <c r="AB258" s="23"/>
      <c r="AC258" s="23"/>
      <c r="AD258" s="23"/>
      <c r="AE258" s="23"/>
      <c r="AF258" s="23"/>
      <c r="AG258" s="23"/>
      <c r="AH258" s="28" t="s">
        <v>1</v>
      </c>
      <c r="AI258" s="28"/>
      <c r="AJ258" s="28"/>
      <c r="AK258" s="28"/>
      <c r="AL258" s="28"/>
      <c r="AM258" s="28"/>
      <c r="AN258" s="28"/>
      <c r="AO258" s="28"/>
      <c r="AP258" s="28"/>
      <c r="AQ258" s="23"/>
      <c r="AR258" s="23"/>
      <c r="AS258" s="23"/>
      <c r="AT258" s="23"/>
      <c r="AU258" s="28" t="s">
        <v>171</v>
      </c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</row>
    <row r="259" spans="1:58" ht="15">
      <c r="AB259" s="23"/>
      <c r="AC259" s="23"/>
      <c r="AD259" s="23"/>
      <c r="AE259" s="23"/>
      <c r="AF259" s="23"/>
      <c r="AG259" s="23"/>
      <c r="AH259" s="24"/>
      <c r="AI259" s="24"/>
      <c r="AJ259" s="24"/>
      <c r="AK259" s="24"/>
      <c r="AL259" s="24"/>
      <c r="AM259" s="24"/>
      <c r="AN259" s="24"/>
      <c r="AO259" s="24"/>
      <c r="AP259" s="24"/>
      <c r="AQ259" s="23"/>
      <c r="AR259" s="23"/>
      <c r="AS259" s="23"/>
      <c r="AT259" s="23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</row>
    <row r="260" spans="1:58" ht="18" customHeight="1">
      <c r="A260" s="133" t="s">
        <v>224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23"/>
      <c r="AC260" s="23"/>
      <c r="AD260" s="23"/>
      <c r="AE260" s="23"/>
      <c r="AF260" s="23"/>
      <c r="AG260" s="23"/>
      <c r="AH260" s="43"/>
      <c r="AI260" s="43"/>
      <c r="AJ260" s="43"/>
      <c r="AK260" s="43"/>
      <c r="AL260" s="43"/>
      <c r="AM260" s="43"/>
      <c r="AN260" s="43"/>
      <c r="AO260" s="43"/>
      <c r="AP260" s="43"/>
      <c r="AQ260" s="23"/>
      <c r="AR260" s="23"/>
      <c r="AS260" s="23"/>
      <c r="AT260" s="23"/>
      <c r="AU260" s="135" t="s">
        <v>226</v>
      </c>
      <c r="AV260" s="132"/>
      <c r="AW260" s="132"/>
      <c r="AX260" s="132"/>
      <c r="AY260" s="132"/>
      <c r="AZ260" s="132"/>
      <c r="BA260" s="132"/>
      <c r="BB260" s="132"/>
      <c r="BC260" s="132"/>
      <c r="BD260" s="132"/>
      <c r="BE260" s="132"/>
      <c r="BF260" s="132"/>
    </row>
    <row r="261" spans="1:58" ht="12" customHeight="1">
      <c r="AB261" s="23"/>
      <c r="AC261" s="23"/>
      <c r="AD261" s="23"/>
      <c r="AE261" s="23"/>
      <c r="AF261" s="23"/>
      <c r="AG261" s="23"/>
      <c r="AH261" s="28" t="s">
        <v>1</v>
      </c>
      <c r="AI261" s="28"/>
      <c r="AJ261" s="28"/>
      <c r="AK261" s="28"/>
      <c r="AL261" s="28"/>
      <c r="AM261" s="28"/>
      <c r="AN261" s="28"/>
      <c r="AO261" s="28"/>
      <c r="AP261" s="28"/>
      <c r="AQ261" s="23"/>
      <c r="AR261" s="23"/>
      <c r="AS261" s="23"/>
      <c r="AT261" s="23"/>
      <c r="AU261" s="28" t="s">
        <v>171</v>
      </c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</row>
  </sheetData>
  <mergeCells count="1731">
    <mergeCell ref="AP205:AT205"/>
    <mergeCell ref="AU205:AY205"/>
    <mergeCell ref="AZ205:BD205"/>
    <mergeCell ref="AK204:AO204"/>
    <mergeCell ref="AP204:AT204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204:F204"/>
    <mergeCell ref="G204:S204"/>
    <mergeCell ref="T204:Z204"/>
    <mergeCell ref="AA204:AE204"/>
    <mergeCell ref="AF204:AJ204"/>
    <mergeCell ref="BE195:BI195"/>
    <mergeCell ref="BJ195:BN195"/>
    <mergeCell ref="BO195:BS195"/>
    <mergeCell ref="BO194:BS194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Z195:BD195"/>
    <mergeCell ref="AK194:AO194"/>
    <mergeCell ref="AP194:AT194"/>
    <mergeCell ref="AU194:AY194"/>
    <mergeCell ref="AZ194:BD194"/>
    <mergeCell ref="BE194:BI194"/>
    <mergeCell ref="BJ194:BN194"/>
    <mergeCell ref="A194:F194"/>
    <mergeCell ref="G194:S194"/>
    <mergeCell ref="T194:Z194"/>
    <mergeCell ref="AA194:AE194"/>
    <mergeCell ref="AF194:AJ194"/>
    <mergeCell ref="AX183:AZ183"/>
    <mergeCell ref="BA183:BC183"/>
    <mergeCell ref="BD183:BF183"/>
    <mergeCell ref="BG183:BI183"/>
    <mergeCell ref="BJ183:BL183"/>
    <mergeCell ref="A183:C183"/>
    <mergeCell ref="D183:V183"/>
    <mergeCell ref="W183:Y183"/>
    <mergeCell ref="Z183:AB183"/>
    <mergeCell ref="AC183:AE183"/>
    <mergeCell ref="AF183:AH183"/>
    <mergeCell ref="AI183:AK183"/>
    <mergeCell ref="A173:T173"/>
    <mergeCell ref="U173:Y173"/>
    <mergeCell ref="Z173:AD173"/>
    <mergeCell ref="AE173:AI173"/>
    <mergeCell ref="AJ173:AN173"/>
    <mergeCell ref="AO173:AS173"/>
    <mergeCell ref="AT173:AX173"/>
    <mergeCell ref="AY173:BC173"/>
    <mergeCell ref="BD173:BH173"/>
    <mergeCell ref="BE164:BI164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V147:AE147"/>
    <mergeCell ref="AF147:AJ147"/>
    <mergeCell ref="AK147:AO147"/>
    <mergeCell ref="AP147:AT147"/>
    <mergeCell ref="AU147:AY147"/>
    <mergeCell ref="AZ147:BD147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38:BI138"/>
    <mergeCell ref="BJ138:BN138"/>
    <mergeCell ref="BO138:BS138"/>
    <mergeCell ref="BT138:BX138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D110:BH110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A107:C107"/>
    <mergeCell ref="D107:T107"/>
    <mergeCell ref="U107:Y107"/>
    <mergeCell ref="Z107:AD107"/>
    <mergeCell ref="AE107:AI107"/>
    <mergeCell ref="BU98:BY98"/>
    <mergeCell ref="AS98:AW98"/>
    <mergeCell ref="AX98:BA98"/>
    <mergeCell ref="BB98:BF98"/>
    <mergeCell ref="BG98:BK98"/>
    <mergeCell ref="BL98:BP98"/>
    <mergeCell ref="BQ98:BT98"/>
    <mergeCell ref="BL97:BP97"/>
    <mergeCell ref="BQ97:BT97"/>
    <mergeCell ref="BU97:BY97"/>
    <mergeCell ref="A98:C98"/>
    <mergeCell ref="D98:T98"/>
    <mergeCell ref="U98:Y98"/>
    <mergeCell ref="Z98:AD98"/>
    <mergeCell ref="AE98:AH98"/>
    <mergeCell ref="AI98:AM98"/>
    <mergeCell ref="AN98:AR98"/>
    <mergeCell ref="AI97:AM97"/>
    <mergeCell ref="AN97:AR97"/>
    <mergeCell ref="AS97:AW97"/>
    <mergeCell ref="AX97:BA97"/>
    <mergeCell ref="BB97:BF97"/>
    <mergeCell ref="BG97:BK97"/>
    <mergeCell ref="BB96:BF96"/>
    <mergeCell ref="BG96:BK96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X96:BA96"/>
    <mergeCell ref="AS95:AW95"/>
    <mergeCell ref="AX95:BA95"/>
    <mergeCell ref="BB95:BF95"/>
    <mergeCell ref="BG95:BK95"/>
    <mergeCell ref="BL95:BP95"/>
    <mergeCell ref="BQ95:BT95"/>
    <mergeCell ref="A95:C95"/>
    <mergeCell ref="D95:T95"/>
    <mergeCell ref="U95:Y95"/>
    <mergeCell ref="Z95:AD95"/>
    <mergeCell ref="AE95:AH95"/>
    <mergeCell ref="AI95:AM95"/>
    <mergeCell ref="AN95:AR95"/>
    <mergeCell ref="AW76:BA76"/>
    <mergeCell ref="BB76:BF76"/>
    <mergeCell ref="BG76:BK7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0:AA260"/>
    <mergeCell ref="AH260:AP260"/>
    <mergeCell ref="AU260:BF260"/>
    <mergeCell ref="AH261:AP261"/>
    <mergeCell ref="AU261:BF261"/>
    <mergeCell ref="A31:D31"/>
    <mergeCell ref="E31:T31"/>
    <mergeCell ref="U31:Y31"/>
    <mergeCell ref="Z31:AD31"/>
    <mergeCell ref="AE31:AH31"/>
    <mergeCell ref="A253:BL253"/>
    <mergeCell ref="A257:AA257"/>
    <mergeCell ref="AH257:AP257"/>
    <mergeCell ref="AU257:BF257"/>
    <mergeCell ref="AH258:AP258"/>
    <mergeCell ref="AU258:BF258"/>
    <mergeCell ref="AW245:BD245"/>
    <mergeCell ref="BE245:BL245"/>
    <mergeCell ref="A247:BL247"/>
    <mergeCell ref="A248:BL248"/>
    <mergeCell ref="A251:BL251"/>
    <mergeCell ref="A252:BL252"/>
    <mergeCell ref="AQ244:AV244"/>
    <mergeCell ref="AW244:BD244"/>
    <mergeCell ref="BE244:BL244"/>
    <mergeCell ref="A245:F245"/>
    <mergeCell ref="G245:S245"/>
    <mergeCell ref="T245:Y245"/>
    <mergeCell ref="Z245:AD245"/>
    <mergeCell ref="AE245:AJ245"/>
    <mergeCell ref="AK245:AP245"/>
    <mergeCell ref="AQ245:AV245"/>
    <mergeCell ref="A244:F244"/>
    <mergeCell ref="G244:S244"/>
    <mergeCell ref="T244:Y244"/>
    <mergeCell ref="Z244:AD244"/>
    <mergeCell ref="AE244:AJ244"/>
    <mergeCell ref="AK244:AP244"/>
    <mergeCell ref="BE241:BL242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A239:BL239"/>
    <mergeCell ref="A240:BL240"/>
    <mergeCell ref="A241:F242"/>
    <mergeCell ref="G241:S242"/>
    <mergeCell ref="T241:Y242"/>
    <mergeCell ref="Z241:AD242"/>
    <mergeCell ref="AE241:AJ242"/>
    <mergeCell ref="AK241:AP242"/>
    <mergeCell ref="AQ241:AV242"/>
    <mergeCell ref="AW241:BD242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T233:AW234"/>
    <mergeCell ref="AX233:BG233"/>
    <mergeCell ref="BH233:BL234"/>
    <mergeCell ref="Z234:AD234"/>
    <mergeCell ref="AE234:AI234"/>
    <mergeCell ref="AX234:BB234"/>
    <mergeCell ref="BC234:BG234"/>
    <mergeCell ref="A231:BL231"/>
    <mergeCell ref="A232:F234"/>
    <mergeCell ref="G232:P234"/>
    <mergeCell ref="Q232:AN232"/>
    <mergeCell ref="AO232:BL232"/>
    <mergeCell ref="Q233:U234"/>
    <mergeCell ref="V233:Y234"/>
    <mergeCell ref="Z233:AI233"/>
    <mergeCell ref="AJ233:AN234"/>
    <mergeCell ref="AO233:AS234"/>
    <mergeCell ref="AK228:AP228"/>
    <mergeCell ref="AQ228:AV228"/>
    <mergeCell ref="AW228:BA228"/>
    <mergeCell ref="BB228:BF228"/>
    <mergeCell ref="BG228:BL228"/>
    <mergeCell ref="A230:BL230"/>
    <mergeCell ref="AK227:AP227"/>
    <mergeCell ref="AQ227:AV227"/>
    <mergeCell ref="AW227:BA227"/>
    <mergeCell ref="BB227:BF227"/>
    <mergeCell ref="BG227:BL227"/>
    <mergeCell ref="A228:F228"/>
    <mergeCell ref="G228:S228"/>
    <mergeCell ref="T228:Y228"/>
    <mergeCell ref="Z228:AD228"/>
    <mergeCell ref="AE228:AJ228"/>
    <mergeCell ref="AK226:AP226"/>
    <mergeCell ref="AQ226:AV226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Q224:AV225"/>
    <mergeCell ref="AW224:BF224"/>
    <mergeCell ref="BG224:BL225"/>
    <mergeCell ref="AW225:BA225"/>
    <mergeCell ref="BB225:BF225"/>
    <mergeCell ref="A226:F226"/>
    <mergeCell ref="G226:S226"/>
    <mergeCell ref="T226:Y226"/>
    <mergeCell ref="Z226:AD226"/>
    <mergeCell ref="AE226:AJ226"/>
    <mergeCell ref="A224:F225"/>
    <mergeCell ref="G224:S225"/>
    <mergeCell ref="T224:Y225"/>
    <mergeCell ref="Z224:AD225"/>
    <mergeCell ref="AE224:AJ225"/>
    <mergeCell ref="AK224:AP225"/>
    <mergeCell ref="BP214:BS214"/>
    <mergeCell ref="A217:BL217"/>
    <mergeCell ref="A218:BL218"/>
    <mergeCell ref="A221:BL221"/>
    <mergeCell ref="A222:BL222"/>
    <mergeCell ref="A223:BL223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AA211:AE211"/>
    <mergeCell ref="AF211:AI211"/>
    <mergeCell ref="AJ211:AN211"/>
    <mergeCell ref="AO211:AR211"/>
    <mergeCell ref="AS211:AW211"/>
    <mergeCell ref="AX211:BA211"/>
    <mergeCell ref="A208:BL208"/>
    <mergeCell ref="A209:BM209"/>
    <mergeCell ref="A210:M211"/>
    <mergeCell ref="N210:U211"/>
    <mergeCell ref="V210:Z211"/>
    <mergeCell ref="AA210:AI210"/>
    <mergeCell ref="AJ210:AR210"/>
    <mergeCell ref="AS210:BA210"/>
    <mergeCell ref="BB210:BJ210"/>
    <mergeCell ref="BK210:BS210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U203:AY203"/>
    <mergeCell ref="AZ203:BD203"/>
    <mergeCell ref="AU201:AY201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P200:AT200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197:BL197"/>
    <mergeCell ref="A198:BD198"/>
    <mergeCell ref="A199:F200"/>
    <mergeCell ref="G199:S200"/>
    <mergeCell ref="T199:Z200"/>
    <mergeCell ref="AA199:AO199"/>
    <mergeCell ref="AP199:BD199"/>
    <mergeCell ref="AA200:AE200"/>
    <mergeCell ref="AF200:AJ200"/>
    <mergeCell ref="AK200:AO200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88:BS188"/>
    <mergeCell ref="A189:F190"/>
    <mergeCell ref="G189:S190"/>
    <mergeCell ref="T189:Z190"/>
    <mergeCell ref="AA189:AO189"/>
    <mergeCell ref="AP189:BD189"/>
    <mergeCell ref="BE189:BS189"/>
    <mergeCell ref="AA190:AE190"/>
    <mergeCell ref="AF190:AJ190"/>
    <mergeCell ref="AK190:AO190"/>
    <mergeCell ref="BA182:BC182"/>
    <mergeCell ref="BD182:BF182"/>
    <mergeCell ref="BG182:BI182"/>
    <mergeCell ref="BJ182:BL182"/>
    <mergeCell ref="A186:BL186"/>
    <mergeCell ref="A187:BS187"/>
    <mergeCell ref="AL183:AN183"/>
    <mergeCell ref="AO183:AQ183"/>
    <mergeCell ref="AR183:AT183"/>
    <mergeCell ref="AU183:AW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BA180:BC180"/>
    <mergeCell ref="BD180:BF180"/>
    <mergeCell ref="BG180:BI180"/>
    <mergeCell ref="BJ180:BL180"/>
    <mergeCell ref="A181:C181"/>
    <mergeCell ref="D181:V181"/>
    <mergeCell ref="W181:Y181"/>
    <mergeCell ref="Z181:AB181"/>
    <mergeCell ref="AC181:AE181"/>
    <mergeCell ref="AF181:AH181"/>
    <mergeCell ref="AI180:AK180"/>
    <mergeCell ref="AL180:AN180"/>
    <mergeCell ref="AO180:AQ180"/>
    <mergeCell ref="AR180:AT180"/>
    <mergeCell ref="AU180:AW180"/>
    <mergeCell ref="AX180:AZ180"/>
    <mergeCell ref="A180:C180"/>
    <mergeCell ref="D180:V180"/>
    <mergeCell ref="W180:Y180"/>
    <mergeCell ref="Z180:AB180"/>
    <mergeCell ref="AC180:AE180"/>
    <mergeCell ref="AF180:AH180"/>
    <mergeCell ref="BJ178:BL179"/>
    <mergeCell ref="W179:Y179"/>
    <mergeCell ref="Z179:AB179"/>
    <mergeCell ref="AC179:AE179"/>
    <mergeCell ref="AF179:AH179"/>
    <mergeCell ref="AI179:AK179"/>
    <mergeCell ref="AL179:AN179"/>
    <mergeCell ref="AO179:AQ179"/>
    <mergeCell ref="AR179:AT179"/>
    <mergeCell ref="BG177:BL177"/>
    <mergeCell ref="W178:AB178"/>
    <mergeCell ref="AC178:AH178"/>
    <mergeCell ref="AI178:AN178"/>
    <mergeCell ref="AO178:AT178"/>
    <mergeCell ref="AU178:AW179"/>
    <mergeCell ref="AX178:AZ179"/>
    <mergeCell ref="BA178:BC179"/>
    <mergeCell ref="BD178:BF179"/>
    <mergeCell ref="BG178:BI179"/>
    <mergeCell ref="A177:C179"/>
    <mergeCell ref="D177:V179"/>
    <mergeCell ref="W177:AH177"/>
    <mergeCell ref="AI177:AT177"/>
    <mergeCell ref="AU177:AZ177"/>
    <mergeCell ref="BA177:BF177"/>
    <mergeCell ref="AT172:AX172"/>
    <mergeCell ref="AY172:BC172"/>
    <mergeCell ref="BD172:BH172"/>
    <mergeCell ref="BI172:BM172"/>
    <mergeCell ref="BN172:BR172"/>
    <mergeCell ref="A176:BL176"/>
    <mergeCell ref="BI173:BM173"/>
    <mergeCell ref="BN173:BR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168:T169"/>
    <mergeCell ref="U168:AD168"/>
    <mergeCell ref="AE168:AN168"/>
    <mergeCell ref="AO168:AX168"/>
    <mergeCell ref="AY168:BH168"/>
    <mergeCell ref="BI168:BR168"/>
    <mergeCell ref="U169:Y169"/>
    <mergeCell ref="Z169:AD169"/>
    <mergeCell ref="AE169:AI169"/>
    <mergeCell ref="AJ169:AN169"/>
    <mergeCell ref="AP145:AT145"/>
    <mergeCell ref="AU145:AY145"/>
    <mergeCell ref="AZ145:BD145"/>
    <mergeCell ref="BE145:BI145"/>
    <mergeCell ref="A166:BL166"/>
    <mergeCell ref="A167:BR167"/>
    <mergeCell ref="BE146:BI146"/>
    <mergeCell ref="A147:C147"/>
    <mergeCell ref="D147:P147"/>
    <mergeCell ref="Q147:U147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BT119:BX119"/>
    <mergeCell ref="A140:BL140"/>
    <mergeCell ref="A141:C142"/>
    <mergeCell ref="D141:P142"/>
    <mergeCell ref="Q141:U142"/>
    <mergeCell ref="V141:AE142"/>
    <mergeCell ref="AF141:AT141"/>
    <mergeCell ref="AU141:BI141"/>
    <mergeCell ref="AF142:AJ142"/>
    <mergeCell ref="AK142:AO142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BJ115:BX115"/>
    <mergeCell ref="AF116:AJ116"/>
    <mergeCell ref="AK116:AO116"/>
    <mergeCell ref="AP116:AT116"/>
    <mergeCell ref="AU116:AY116"/>
    <mergeCell ref="AZ116:BD116"/>
    <mergeCell ref="BE116:BI116"/>
    <mergeCell ref="BJ116:BN116"/>
    <mergeCell ref="BO116:BS116"/>
    <mergeCell ref="BT116:BX116"/>
    <mergeCell ref="A115:C116"/>
    <mergeCell ref="D115:P116"/>
    <mergeCell ref="Q115:U116"/>
    <mergeCell ref="V115:AE116"/>
    <mergeCell ref="AF115:AT115"/>
    <mergeCell ref="AU115:BI115"/>
    <mergeCell ref="AO106:AS106"/>
    <mergeCell ref="AT106:AX106"/>
    <mergeCell ref="AY106:BC106"/>
    <mergeCell ref="BD106:BH106"/>
    <mergeCell ref="A113:BL113"/>
    <mergeCell ref="A114:BL114"/>
    <mergeCell ref="AJ107:AN107"/>
    <mergeCell ref="AO107:AS107"/>
    <mergeCell ref="AT107:AX107"/>
    <mergeCell ref="AY107:BC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4:C104"/>
    <mergeCell ref="D104:T104"/>
    <mergeCell ref="U104:Y104"/>
    <mergeCell ref="Z104:AD104"/>
    <mergeCell ref="AE104:AI104"/>
    <mergeCell ref="AJ104:AN104"/>
    <mergeCell ref="AE103:AI103"/>
    <mergeCell ref="AJ103:AN103"/>
    <mergeCell ref="AO103:AS103"/>
    <mergeCell ref="AT103:AX103"/>
    <mergeCell ref="AY103:BC103"/>
    <mergeCell ref="BD103:BH103"/>
    <mergeCell ref="BQ94:BT94"/>
    <mergeCell ref="BU94:BY94"/>
    <mergeCell ref="A100:BL100"/>
    <mergeCell ref="A101:BH101"/>
    <mergeCell ref="A102:C103"/>
    <mergeCell ref="D102:T103"/>
    <mergeCell ref="U102:AN102"/>
    <mergeCell ref="AO102:BH102"/>
    <mergeCell ref="U103:Y103"/>
    <mergeCell ref="Z103:AD103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3:AV73"/>
    <mergeCell ref="AW73:BA73"/>
    <mergeCell ref="BB73:BF73"/>
    <mergeCell ref="BG73:BK73"/>
    <mergeCell ref="A78:BL78"/>
    <mergeCell ref="A79:BK79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4:BY54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4:A98 A106:A110 A182:A183">
    <cfRule type="cellIs" dxfId="3" priority="3" stopIfTrue="1" operator="equal">
      <formula>A93</formula>
    </cfRule>
  </conditionalFormatting>
  <conditionalFormatting sqref="A119:C138 A145:C164">
    <cfRule type="cellIs" dxfId="2" priority="1" stopIfTrue="1" operator="equal">
      <formula>A118</formula>
    </cfRule>
    <cfRule type="cellIs" dxfId="1" priority="2" stopIfTrue="1" operator="equal">
      <formula>0</formula>
    </cfRule>
  </conditionalFormatting>
  <conditionalFormatting sqref="A111">
    <cfRule type="cellIs" dxfId="0" priority="5" stopIfTrue="1" operator="equal">
      <formula>A106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КПК1218240</vt:lpstr>
      <vt:lpstr>'Додаток2 КПК1218240'!Область_печати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2025-01-07T12:35:45Z</cp:lastPrinted>
  <dcterms:created xsi:type="dcterms:W3CDTF">2016-07-02T12:27:50Z</dcterms:created>
  <dcterms:modified xsi:type="dcterms:W3CDTF">2025-01-07T12:39:31Z</dcterms:modified>
</cp:coreProperties>
</file>