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1250" tabRatio="575" firstSheet="1" activeTab="2"/>
  </bookViews>
  <sheets>
    <sheet name="0710160" sheetId="1" r:id="rId1"/>
    <sheet name="0712010" sheetId="3" r:id="rId2"/>
    <sheet name="0712030" sheetId="4" r:id="rId3"/>
    <sheet name="0712080" sheetId="5" r:id="rId4"/>
    <sheet name="0712100" sheetId="7" r:id="rId5"/>
    <sheet name="0712151" sheetId="8" r:id="rId6"/>
    <sheet name="0712152" sheetId="9" r:id="rId7"/>
    <sheet name="0712144" sheetId="10" r:id="rId8"/>
    <sheet name="0714030" sheetId="11" r:id="rId9"/>
    <sheet name="0717322" sheetId="12" r:id="rId10"/>
    <sheet name="0717363" sheetId="13" r:id="rId11"/>
    <sheet name="0717369" sheetId="14" r:id="rId12"/>
  </sheets>
  <definedNames>
    <definedName name="_xlnm.Print_Area" localSheetId="8">'0714030'!$A$1:$CB$94</definedName>
  </definedNames>
  <calcPr calcId="125725"/>
</workbook>
</file>

<file path=xl/calcChain.xml><?xml version="1.0" encoding="utf-8"?>
<calcChain xmlns="http://schemas.openxmlformats.org/spreadsheetml/2006/main">
  <c r="BS62" i="12"/>
  <c r="BX62" s="1"/>
  <c r="BI62"/>
  <c r="AT62"/>
  <c r="BH39"/>
  <c r="AW39"/>
  <c r="BM39" s="1"/>
  <c r="AE39"/>
  <c r="BX73" i="5"/>
  <c r="BN73"/>
  <c r="BI119" i="3"/>
  <c r="AT119"/>
  <c r="BI117"/>
  <c r="AT117"/>
  <c r="BI115"/>
  <c r="AT115"/>
  <c r="BH44"/>
  <c r="BM44" s="1"/>
  <c r="AW44"/>
  <c r="AE44"/>
  <c r="BX98"/>
  <c r="BN98"/>
  <c r="BX97"/>
  <c r="BN97"/>
  <c r="BX96"/>
  <c r="BN96"/>
  <c r="BX95"/>
  <c r="BN95"/>
  <c r="BX93"/>
  <c r="BN93"/>
  <c r="BX92"/>
  <c r="BN92"/>
  <c r="BX90"/>
  <c r="BN90"/>
  <c r="BX89"/>
  <c r="BN89"/>
  <c r="BX87"/>
  <c r="BN87"/>
  <c r="BX86"/>
  <c r="BN86"/>
  <c r="BX85"/>
  <c r="BN85"/>
  <c r="BX84"/>
  <c r="BN84"/>
  <c r="BX83"/>
  <c r="BN83"/>
  <c r="BX80"/>
  <c r="BN80"/>
  <c r="BX79"/>
  <c r="BN79"/>
  <c r="BX77"/>
  <c r="BN77"/>
  <c r="BX75"/>
  <c r="BN75"/>
  <c r="BX74"/>
  <c r="BN74"/>
  <c r="BX73"/>
  <c r="BN73"/>
  <c r="BX71"/>
  <c r="BX68"/>
  <c r="BN68"/>
  <c r="BI147"/>
  <c r="BI145"/>
  <c r="BI143"/>
  <c r="BI140"/>
  <c r="BI138"/>
  <c r="BI136"/>
  <c r="BI133"/>
  <c r="BI131"/>
  <c r="BI129"/>
  <c r="BI126"/>
  <c r="BI124"/>
  <c r="BI122"/>
  <c r="BI112"/>
  <c r="BI110"/>
  <c r="BI108"/>
  <c r="BI105"/>
  <c r="BI103"/>
  <c r="BI101"/>
  <c r="BI98"/>
  <c r="BI97"/>
  <c r="BI96"/>
  <c r="BI95"/>
  <c r="BI93"/>
  <c r="BI92"/>
  <c r="BI90"/>
  <c r="BI89"/>
  <c r="BI87"/>
  <c r="BI86"/>
  <c r="BI85"/>
  <c r="BI84"/>
  <c r="BI83"/>
  <c r="BI80"/>
  <c r="BI79"/>
  <c r="BI77"/>
  <c r="BI75"/>
  <c r="BI74"/>
  <c r="BI73" l="1"/>
  <c r="BN71"/>
  <c r="BI71"/>
  <c r="BI70"/>
  <c r="BI69"/>
  <c r="BI68"/>
  <c r="BI67"/>
  <c r="BX74" i="4"/>
  <c r="BX73"/>
  <c r="BX69"/>
  <c r="BX68"/>
  <c r="BX67"/>
  <c r="BX66"/>
  <c r="BN74"/>
  <c r="BN73"/>
  <c r="BN69"/>
  <c r="BN68"/>
  <c r="BN67"/>
  <c r="BN66"/>
  <c r="BX83"/>
  <c r="BS83"/>
  <c r="BI85"/>
  <c r="BI83"/>
  <c r="BI81"/>
  <c r="BI78"/>
  <c r="BI75"/>
  <c r="BI74"/>
  <c r="BI73"/>
  <c r="BI72"/>
  <c r="BI71"/>
  <c r="BI69"/>
  <c r="BI68"/>
  <c r="BI67"/>
  <c r="BI66"/>
  <c r="BI64"/>
  <c r="BI63"/>
  <c r="BI62"/>
  <c r="BI61"/>
  <c r="BI60"/>
  <c r="BI59"/>
  <c r="BX69" i="5"/>
  <c r="BN69"/>
  <c r="BX65"/>
  <c r="BX64"/>
  <c r="BN65"/>
  <c r="BN64"/>
  <c r="BI82"/>
  <c r="BI80"/>
  <c r="BI78"/>
  <c r="BI75"/>
  <c r="BI74"/>
  <c r="BI73"/>
  <c r="BI72"/>
  <c r="BI71"/>
  <c r="BI69"/>
  <c r="BI68"/>
  <c r="BI67"/>
  <c r="BI65"/>
  <c r="BI64"/>
  <c r="BI61"/>
  <c r="BI60"/>
  <c r="BI59"/>
  <c r="BI62"/>
  <c r="BX66" i="7"/>
  <c r="BX64"/>
  <c r="BX63"/>
  <c r="BN66"/>
  <c r="BN64"/>
  <c r="BN63"/>
  <c r="BI66"/>
  <c r="BI64"/>
  <c r="BI63"/>
  <c r="BX64" i="1" l="1"/>
  <c r="BN64"/>
  <c r="BI65"/>
  <c r="BI64"/>
  <c r="BX62"/>
  <c r="BN62"/>
  <c r="BX61"/>
  <c r="BN61"/>
  <c r="BI67" i="8"/>
  <c r="BI66"/>
  <c r="BI65"/>
  <c r="BI64"/>
  <c r="BI63"/>
  <c r="BI62"/>
  <c r="BI72"/>
  <c r="BI70"/>
  <c r="BI69"/>
  <c r="AT72"/>
  <c r="AT71"/>
  <c r="AT70"/>
  <c r="AT69"/>
  <c r="AT67"/>
  <c r="AT66"/>
  <c r="AT65"/>
  <c r="AT64"/>
  <c r="AT63"/>
  <c r="AT62"/>
  <c r="BN60"/>
  <c r="BX60" s="1"/>
  <c r="BI60"/>
  <c r="AT60"/>
  <c r="BN59"/>
  <c r="BX59" s="1"/>
  <c r="BI59"/>
  <c r="AT59"/>
  <c r="BN58"/>
  <c r="BX58" s="1"/>
  <c r="BI58"/>
  <c r="AT58"/>
  <c r="AK40"/>
  <c r="S40"/>
  <c r="AE40" s="1"/>
  <c r="BC39"/>
  <c r="AW39"/>
  <c r="BM39" s="1"/>
  <c r="AE39"/>
  <c r="BI73" i="9"/>
  <c r="BI71"/>
  <c r="BI70"/>
  <c r="BI65"/>
  <c r="BI63"/>
  <c r="BI62"/>
  <c r="AT65"/>
  <c r="AT63"/>
  <c r="AT62"/>
  <c r="AT73"/>
  <c r="AT71"/>
  <c r="AT70"/>
  <c r="BN82"/>
  <c r="BI82"/>
  <c r="BX82" s="1"/>
  <c r="AT82"/>
  <c r="BN80"/>
  <c r="BI80"/>
  <c r="AT80"/>
  <c r="BN78"/>
  <c r="BI78"/>
  <c r="BX78" s="1"/>
  <c r="AT78"/>
  <c r="BN76"/>
  <c r="BI76"/>
  <c r="AT76"/>
  <c r="BN68"/>
  <c r="BI68"/>
  <c r="AT68"/>
  <c r="BN60"/>
  <c r="BI60"/>
  <c r="AT60"/>
  <c r="BC41"/>
  <c r="BM41" s="1"/>
  <c r="BC40"/>
  <c r="BM40" s="1"/>
  <c r="BC39"/>
  <c r="BM39" s="1"/>
  <c r="AK42"/>
  <c r="AW42" s="1"/>
  <c r="AW41"/>
  <c r="AW40"/>
  <c r="AW39"/>
  <c r="AE42"/>
  <c r="S42"/>
  <c r="AE41"/>
  <c r="AE40"/>
  <c r="AE39"/>
  <c r="BX101" i="12"/>
  <c r="BX92"/>
  <c r="BX83"/>
  <c r="BS101"/>
  <c r="BS92"/>
  <c r="BS83"/>
  <c r="BX74"/>
  <c r="BS74"/>
  <c r="BX65"/>
  <c r="BS65"/>
  <c r="BI116"/>
  <c r="AT116"/>
  <c r="BI114"/>
  <c r="AT114"/>
  <c r="BI112"/>
  <c r="AT112"/>
  <c r="BI110"/>
  <c r="AT110"/>
  <c r="BI107"/>
  <c r="AT107"/>
  <c r="BI105"/>
  <c r="AT105"/>
  <c r="BI103"/>
  <c r="AT103"/>
  <c r="BI101"/>
  <c r="AT101"/>
  <c r="BI98"/>
  <c r="AT98"/>
  <c r="BI96"/>
  <c r="AT96"/>
  <c r="BI94"/>
  <c r="AT94"/>
  <c r="BI92"/>
  <c r="AT92"/>
  <c r="BI89"/>
  <c r="AT89"/>
  <c r="BI87"/>
  <c r="AT87"/>
  <c r="BI85"/>
  <c r="AT85"/>
  <c r="BI83"/>
  <c r="AT83"/>
  <c r="BI80"/>
  <c r="AT80"/>
  <c r="BI78"/>
  <c r="AT78"/>
  <c r="BI76"/>
  <c r="AT76"/>
  <c r="BI74"/>
  <c r="AT74"/>
  <c r="BI71"/>
  <c r="AT71"/>
  <c r="BI69"/>
  <c r="AT69"/>
  <c r="BI67"/>
  <c r="AT67"/>
  <c r="BI65"/>
  <c r="AT65"/>
  <c r="BM43"/>
  <c r="BH45"/>
  <c r="BH44"/>
  <c r="BH43"/>
  <c r="BH42"/>
  <c r="BH41"/>
  <c r="BH40"/>
  <c r="AW46"/>
  <c r="AW45"/>
  <c r="BM45" s="1"/>
  <c r="AW44"/>
  <c r="AW43"/>
  <c r="AW42"/>
  <c r="AW41"/>
  <c r="BM41" s="1"/>
  <c r="AW40"/>
  <c r="AQ46"/>
  <c r="AE46"/>
  <c r="AE45"/>
  <c r="AE44"/>
  <c r="AE43"/>
  <c r="AE42"/>
  <c r="AE41"/>
  <c r="AE40"/>
  <c r="Y46"/>
  <c r="BX64" i="10"/>
  <c r="BX62"/>
  <c r="BX60"/>
  <c r="BX58"/>
  <c r="BN64"/>
  <c r="BN62"/>
  <c r="BN60"/>
  <c r="BN58"/>
  <c r="BI64"/>
  <c r="BI62"/>
  <c r="BI60"/>
  <c r="BI58"/>
  <c r="AT64"/>
  <c r="AT62"/>
  <c r="AT60"/>
  <c r="AT58"/>
  <c r="BM40"/>
  <c r="BC40"/>
  <c r="AW40"/>
  <c r="AK40"/>
  <c r="AE40"/>
  <c r="S40"/>
  <c r="BM39"/>
  <c r="BC39"/>
  <c r="AW39"/>
  <c r="AE39"/>
  <c r="BX75" i="11"/>
  <c r="BX74"/>
  <c r="BX73"/>
  <c r="BX71"/>
  <c r="BX70"/>
  <c r="BX69"/>
  <c r="BX68"/>
  <c r="BX67"/>
  <c r="BX66"/>
  <c r="BX65"/>
  <c r="BX64"/>
  <c r="BN75"/>
  <c r="BN74"/>
  <c r="BN73"/>
  <c r="BN71"/>
  <c r="BN70"/>
  <c r="BN69"/>
  <c r="BN68"/>
  <c r="BN67"/>
  <c r="BN66"/>
  <c r="BN65"/>
  <c r="BN64"/>
  <c r="BI75"/>
  <c r="BI74"/>
  <c r="BI73"/>
  <c r="BI71"/>
  <c r="BI70"/>
  <c r="BI69"/>
  <c r="BI68"/>
  <c r="BI67"/>
  <c r="BI66"/>
  <c r="BI65"/>
  <c r="BI64"/>
  <c r="BI62"/>
  <c r="BI60"/>
  <c r="BI59"/>
  <c r="BI58"/>
  <c r="BI57"/>
  <c r="AT78"/>
  <c r="AT77"/>
  <c r="AT75"/>
  <c r="AT74"/>
  <c r="AT73"/>
  <c r="AT71"/>
  <c r="AT70"/>
  <c r="AT69"/>
  <c r="AT68"/>
  <c r="AT67"/>
  <c r="AT66"/>
  <c r="AT65"/>
  <c r="AT64"/>
  <c r="AT62"/>
  <c r="AT60"/>
  <c r="AT59"/>
  <c r="AT58"/>
  <c r="AT57"/>
  <c r="BM40"/>
  <c r="BC40"/>
  <c r="AW40"/>
  <c r="AQ40"/>
  <c r="AK40"/>
  <c r="AE40"/>
  <c r="Y40"/>
  <c r="S40"/>
  <c r="BM39"/>
  <c r="BC39"/>
  <c r="AW39"/>
  <c r="AE39"/>
  <c r="BX64" i="13"/>
  <c r="BX62"/>
  <c r="BX60"/>
  <c r="BX58"/>
  <c r="BS64"/>
  <c r="BS62"/>
  <c r="BS60"/>
  <c r="BS58"/>
  <c r="BI64"/>
  <c r="BI62"/>
  <c r="BI60"/>
  <c r="BI58"/>
  <c r="AT64"/>
  <c r="AT62"/>
  <c r="AT60"/>
  <c r="AT58"/>
  <c r="BH39"/>
  <c r="AQ40"/>
  <c r="AW40" s="1"/>
  <c r="AW39"/>
  <c r="BM39" s="1"/>
  <c r="Y40"/>
  <c r="AE40" s="1"/>
  <c r="AE39"/>
  <c r="BI64" i="14"/>
  <c r="BI62"/>
  <c r="BI60"/>
  <c r="AT64"/>
  <c r="AT62"/>
  <c r="AT60"/>
  <c r="BI58"/>
  <c r="AT58"/>
  <c r="BM40"/>
  <c r="BH40"/>
  <c r="BC40"/>
  <c r="AW40"/>
  <c r="AQ40"/>
  <c r="AK40"/>
  <c r="AE40"/>
  <c r="Y40"/>
  <c r="S40"/>
  <c r="BM39"/>
  <c r="BH39"/>
  <c r="AW39"/>
  <c r="AE39"/>
  <c r="BI61" i="7"/>
  <c r="BI60"/>
  <c r="BI59"/>
  <c r="BI58"/>
  <c r="AT66"/>
  <c r="AT64"/>
  <c r="AT63"/>
  <c r="AT61"/>
  <c r="AT60"/>
  <c r="AT59"/>
  <c r="AT58"/>
  <c r="BH40"/>
  <c r="AQ40"/>
  <c r="AK40"/>
  <c r="Y40"/>
  <c r="S40"/>
  <c r="BH39"/>
  <c r="BC39"/>
  <c r="AW39"/>
  <c r="AE39"/>
  <c r="AT75" i="5"/>
  <c r="AT74"/>
  <c r="AT73"/>
  <c r="AT72"/>
  <c r="AT71"/>
  <c r="AT69"/>
  <c r="AT68"/>
  <c r="AT82"/>
  <c r="AT80"/>
  <c r="AT78"/>
  <c r="AT67"/>
  <c r="AT65"/>
  <c r="AT64"/>
  <c r="AT62"/>
  <c r="AT61"/>
  <c r="AT60"/>
  <c r="AT59"/>
  <c r="BH40"/>
  <c r="BM40" s="1"/>
  <c r="BC39"/>
  <c r="BM39" s="1"/>
  <c r="AW40"/>
  <c r="AW39"/>
  <c r="AQ41"/>
  <c r="AK41"/>
  <c r="Y41"/>
  <c r="S41"/>
  <c r="AE40"/>
  <c r="AE39"/>
  <c r="AT78" i="4"/>
  <c r="AT75"/>
  <c r="AT74"/>
  <c r="AT73"/>
  <c r="AT72"/>
  <c r="AT71"/>
  <c r="AT69"/>
  <c r="AT68"/>
  <c r="AT67"/>
  <c r="AT66"/>
  <c r="AT64"/>
  <c r="AT63"/>
  <c r="AT62"/>
  <c r="AT61"/>
  <c r="AT60"/>
  <c r="AT59"/>
  <c r="AT85"/>
  <c r="AT83"/>
  <c r="AT81"/>
  <c r="BM41"/>
  <c r="BM40"/>
  <c r="BM39"/>
  <c r="BH41"/>
  <c r="BC41"/>
  <c r="BH40"/>
  <c r="BC39"/>
  <c r="AW41"/>
  <c r="AQ41"/>
  <c r="AK41"/>
  <c r="AW40"/>
  <c r="AW39"/>
  <c r="AE41"/>
  <c r="Y41"/>
  <c r="S41"/>
  <c r="AE40"/>
  <c r="AE39"/>
  <c r="AT147" i="3"/>
  <c r="AT145"/>
  <c r="AT143"/>
  <c r="AT140"/>
  <c r="AT138"/>
  <c r="AT136"/>
  <c r="AT133"/>
  <c r="AT131"/>
  <c r="AT129"/>
  <c r="AT126"/>
  <c r="AT124"/>
  <c r="AT122"/>
  <c r="AT112"/>
  <c r="AT110"/>
  <c r="AT108"/>
  <c r="AT105"/>
  <c r="AT103"/>
  <c r="AT101"/>
  <c r="AT98"/>
  <c r="AT97"/>
  <c r="AT96"/>
  <c r="AT95"/>
  <c r="AT93"/>
  <c r="AT92"/>
  <c r="AT90"/>
  <c r="AT89"/>
  <c r="AT87"/>
  <c r="AT86"/>
  <c r="AT85"/>
  <c r="AT84"/>
  <c r="AT83"/>
  <c r="AT80"/>
  <c r="AT79"/>
  <c r="AT77"/>
  <c r="AT75"/>
  <c r="AT74"/>
  <c r="AT73"/>
  <c r="AT71"/>
  <c r="AT70"/>
  <c r="AT69"/>
  <c r="AT68"/>
  <c r="AT67"/>
  <c r="AK49"/>
  <c r="BC41"/>
  <c r="BH48"/>
  <c r="BM48" s="1"/>
  <c r="BH47"/>
  <c r="BM47" s="1"/>
  <c r="BH46"/>
  <c r="BM46" s="1"/>
  <c r="BH45"/>
  <c r="BM45" s="1"/>
  <c r="BH43"/>
  <c r="BM43" s="1"/>
  <c r="BH42"/>
  <c r="BC40"/>
  <c r="BM40" s="1"/>
  <c r="AW41"/>
  <c r="AW42"/>
  <c r="AW43"/>
  <c r="AW45"/>
  <c r="AW46"/>
  <c r="AW47"/>
  <c r="AW48"/>
  <c r="AW40"/>
  <c r="AQ49"/>
  <c r="S49"/>
  <c r="AE41"/>
  <c r="AE42"/>
  <c r="AE43"/>
  <c r="AE45"/>
  <c r="AE46"/>
  <c r="AE47"/>
  <c r="AE48"/>
  <c r="AE40"/>
  <c r="Y49"/>
  <c r="BI62" i="1"/>
  <c r="BI61"/>
  <c r="BM40"/>
  <c r="BH40"/>
  <c r="BC40"/>
  <c r="BI66"/>
  <c r="BI59"/>
  <c r="BI57"/>
  <c r="AT66"/>
  <c r="AT65"/>
  <c r="AT64"/>
  <c r="AT62"/>
  <c r="AT61"/>
  <c r="AT59"/>
  <c r="AT57"/>
  <c r="AQ40"/>
  <c r="AK40"/>
  <c r="Y40"/>
  <c r="S40"/>
  <c r="BM39"/>
  <c r="BC39"/>
  <c r="AW39"/>
  <c r="AW40" s="1"/>
  <c r="AE39"/>
  <c r="AE40" s="1"/>
  <c r="BC40" i="8" l="1"/>
  <c r="AW40"/>
  <c r="BM40" s="1"/>
  <c r="BX80" i="9"/>
  <c r="BX76"/>
  <c r="BM42"/>
  <c r="BC42"/>
  <c r="BX68"/>
  <c r="BX60"/>
  <c r="BM40" i="12"/>
  <c r="BM42"/>
  <c r="BM46"/>
  <c r="BH46"/>
  <c r="BM44"/>
  <c r="BM40" i="13"/>
  <c r="BH40"/>
  <c r="AW40" i="7"/>
  <c r="BM39"/>
  <c r="AE40"/>
  <c r="BM40" s="1"/>
  <c r="BC40"/>
  <c r="BH41" i="5"/>
  <c r="AE41"/>
  <c r="BC41"/>
  <c r="AW41"/>
  <c r="BM41" s="1"/>
  <c r="AE49" i="3"/>
  <c r="BH49"/>
  <c r="BM42"/>
  <c r="AW49"/>
  <c r="BC49"/>
  <c r="BM41"/>
  <c r="BM49" l="1"/>
</calcChain>
</file>

<file path=xl/sharedStrings.xml><?xml version="1.0" encoding="utf-8"?>
<sst xmlns="http://schemas.openxmlformats.org/spreadsheetml/2006/main" count="1938" uniqueCount="324">
  <si>
    <t>Затверджено</t>
  </si>
  <si>
    <t>Наказ Міністерства фінансів України</t>
  </si>
  <si>
    <t>26.08.2014  № 836</t>
  </si>
  <si>
    <t>"(у редакції наказу Міністерства фінансів України 
від 29 грудня 2018 року № 1209)"</t>
  </si>
  <si>
    <t>Звіт</t>
  </si>
  <si>
    <t>1.</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</si>
  <si>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</si>
  <si>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</si>
  <si>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</si>
  <si>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2.</t>
  </si>
  <si>
    <t xml:space="preserve">(найменування відповідального виконавця) </t>
  </si>
  <si>
    <t>3.</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</si>
  <si>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</si>
  <si>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</si>
  <si>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</si>
  <si>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</si>
  <si>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</si>
  <si>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Цілі державної політики, на досягнення яких спрямовано реалізацію бюджетної програми</t>
  </si>
  <si>
    <t>№ з/п</t>
  </si>
  <si>
    <t>Ціль державної політики</t>
  </si>
  <si>
    <t>5. Мета бюджетної програми</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</si>
  <si>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</si>
  <si>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</si>
  <si>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</si>
  <si>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</si>
  <si>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 *</t>
  </si>
  <si>
    <t xml:space="preserve">Затверджено у паспорті бюджетної програми </t>
  </si>
  <si>
    <t>Касові видатки (надані кредити з бюджету)</t>
  </si>
  <si>
    <t>Відхилення</t>
  </si>
  <si>
    <t>загальний фонд</t>
  </si>
  <si>
    <t>спеціальний фонд</t>
  </si>
  <si>
    <t>усього</t>
  </si>
  <si>
    <t>Усього</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</si>
  <si>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</si>
  <si>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8. Видатки (надані кредити з бюджету) на реалізацію місцевих/регіональних програм, які виконуються в межах бюджетної програми</t>
  </si>
  <si>
    <t xml:space="preserve">Найменування місцевої/регіональної програми </t>
  </si>
  <si>
    <t>Касові видатки (надані кредити)</t>
  </si>
  <si>
    <t>9. Результативні показники бюджетної програми та аналіз їх виконання:</t>
  </si>
  <si>
    <t>Показники</t>
  </si>
  <si>
    <t>Одниця виміру</t>
  </si>
  <si>
    <t>Джерело інформації</t>
  </si>
  <si>
    <t>Фактичні результативні показники, досягнуті за рахунок касових видатків (наданих кредитів з бюджету)</t>
  </si>
  <si>
    <t>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</si>
  <si>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</si>
  <si>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</si>
  <si>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Начальник управління</t>
  </si>
  <si>
    <t>(підпис)</t>
  </si>
  <si>
    <t>(ініціали/ініціал, прізвище)</t>
  </si>
  <si>
    <t>Головний бухгалтер</t>
  </si>
  <si>
    <t>1. затрат</t>
  </si>
  <si>
    <t>3. ефективності</t>
  </si>
  <si>
    <t>4. якості</t>
  </si>
  <si>
    <t>0111</t>
  </si>
  <si>
    <t>Керівництво і управління у відповідній сфері у містах(місті Києві), селищах, селах, територіальних громадах</t>
  </si>
  <si>
    <t>Відділ охорони здоров`я виконавчих органів Дрогобицької міської ради</t>
  </si>
  <si>
    <t>про виконання паспорта бюджетної програми місцевого бюджету за 2020 рік</t>
  </si>
  <si>
    <t>Здійснення виконавчими органами міської ради наданих законодавством повноважень в галузі охорони здоров`я</t>
  </si>
  <si>
    <t>Керівництво і управління в галузі охорони здоров`я</t>
  </si>
  <si>
    <t>кількість штатних одиниць</t>
  </si>
  <si>
    <t>од.</t>
  </si>
  <si>
    <t>штатний розпис</t>
  </si>
  <si>
    <t>обсяг видатків на здійснення виконавчими органами міської ради наданих законодавством повноважень в галузі охорони здоров`я</t>
  </si>
  <si>
    <t>грн.</t>
  </si>
  <si>
    <t>2. продукту</t>
  </si>
  <si>
    <t>кількість отриманих доручень,листів,звернень,заяв,скарг</t>
  </si>
  <si>
    <t>кількість прийнятих нормативно-правових актів</t>
  </si>
  <si>
    <t>кількість виконаних доручень,листів,звернень,заяв,скарг на одного працівника</t>
  </si>
  <si>
    <t>витрати на отримання однієї штатної одиниці</t>
  </si>
  <si>
    <t>тис.грн.</t>
  </si>
  <si>
    <t>кошторис</t>
  </si>
  <si>
    <t>журнал реєстрації</t>
  </si>
  <si>
    <t>розрахунок</t>
  </si>
  <si>
    <t>кількість підготовлених нормативно-правових актів на одного працівника</t>
  </si>
  <si>
    <t>В.І.Чуба</t>
  </si>
  <si>
    <t>І.М.Мацур</t>
  </si>
  <si>
    <t>0731</t>
  </si>
  <si>
    <t>Багатопрофільна стаціонарна медична допомога населенню</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</si>
  <si>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</si>
  <si>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</si>
  <si>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</si>
  <si>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амбулаторно-поліклінічної допомоги</t>
  </si>
  <si>
    <t>Надання населенню стаціонарної медичної  допомоги</t>
  </si>
  <si>
    <t>Придбання обладнання для КНП "ДМЛ №3" ДМР</t>
  </si>
  <si>
    <t>Закупівля медичного обладнання (аудіометра-тимпанометра АА 222) для КНП "СМЛ" ДМР</t>
  </si>
  <si>
    <t>Придбання обладнання та предметів довгострокового користування для КНП "ДМЛ №1" ДМР</t>
  </si>
  <si>
    <t>Придбання обладнання та предметів довгострокового користування для КНП "СМЛ" ДМР</t>
  </si>
  <si>
    <t>Закупівля медичного обладнання для створення інсультного центру на базі  КНП "ДМЛ №1" ДМР</t>
  </si>
  <si>
    <t>Придбання ємності для стиснених або скраплених газів (кисню медичного) для КНП "СМЛ" ДМР</t>
  </si>
  <si>
    <t>По спеціальному фонду економія, яка виникла у результаті проведених торгів.</t>
  </si>
  <si>
    <t>Завдання 1.Надання населенню амбулаторно-поліклінічної допомоги</t>
  </si>
  <si>
    <t>кількість установ</t>
  </si>
  <si>
    <t>в т.ч.лікарів</t>
  </si>
  <si>
    <t>кількість ліжок у денних стаціонарах</t>
  </si>
  <si>
    <t>обсяг видатків на амбулаторно-поліклінічну допомогу</t>
  </si>
  <si>
    <t>мережа</t>
  </si>
  <si>
    <t>кількість ліжко-днів у денних стаціонарах</t>
  </si>
  <si>
    <t>тис.од.</t>
  </si>
  <si>
    <t>кількість лікарських відвідувань(у поліклінічних відділеннях лікарень)</t>
  </si>
  <si>
    <t>осіб</t>
  </si>
  <si>
    <t>кількість пролікованих хворих в денному стаціонарі</t>
  </si>
  <si>
    <t>зведений звіт по ЛПЗ міста</t>
  </si>
  <si>
    <t>зведений звіт по ЛПЗ міста(форма №20)</t>
  </si>
  <si>
    <t>форма №20 МОЗ</t>
  </si>
  <si>
    <t>завантаженість ліжкового фонду у денних стаціонарах</t>
  </si>
  <si>
    <t>рівень виявлення захворювань на ранніх стадіях</t>
  </si>
  <si>
    <t>%</t>
  </si>
  <si>
    <t>зниження рівня захворюваності порівняно з попереднім роком</t>
  </si>
  <si>
    <t>форма № 12 МОЗ</t>
  </si>
  <si>
    <t>Завдання 2.Забезпечення надання населенню стаціонарної медичної допомоги</t>
  </si>
  <si>
    <t>кількість ліжок у звичайних стаціонарах</t>
  </si>
  <si>
    <t>обсяг видатків на стаціонарну медичну допомогу</t>
  </si>
  <si>
    <t>кількість ліжко-днів у звичайних стаціонарах</t>
  </si>
  <si>
    <t>кількість пролікованих хворих у стаціонарі</t>
  </si>
  <si>
    <t>завантаженість ліжкового фонду у звичайних стаціонарах</t>
  </si>
  <si>
    <t>середня тривалість лікування в стаціонарі хворого</t>
  </si>
  <si>
    <t>днів</t>
  </si>
  <si>
    <t>рівень виявлення захворювань у осіб працездатного віку на ранніх стадіях</t>
  </si>
  <si>
    <t>зниження показника летальності</t>
  </si>
  <si>
    <t>Завдання 3. Придбання обладнання для КНП "ДМЛ №3" ДМР</t>
  </si>
  <si>
    <t>1. продукту</t>
  </si>
  <si>
    <t>кількість одиниць придбаного обладнання</t>
  </si>
  <si>
    <t>згідно накладних</t>
  </si>
  <si>
    <t>2. ефективності</t>
  </si>
  <si>
    <t>середні видатки на придбання одиниці обладнання</t>
  </si>
  <si>
    <t>3. якості</t>
  </si>
  <si>
    <t>відсоток виконання</t>
  </si>
  <si>
    <t xml:space="preserve">Завдання 4. Закупівля медичного обладнання (аудіометра-тимпанометра АА 222) для КНП "СМЛ" ДМР </t>
  </si>
  <si>
    <t>0733</t>
  </si>
  <si>
    <t>Лікарсько - акушерська допомога вагітним, породіллям та новонародженим</t>
  </si>
  <si>
    <t>Підвищення рівня надання медичної допомоги вагітним, роділлям, породіллям та новонароджених у лікувально-профілактичних закладах</t>
  </si>
  <si>
    <t>Забезпечити надання належної лікарсько - акушерської допомоги вагітним,породіллям та новонародженим</t>
  </si>
  <si>
    <t>Надання належної лікарсько-акушерської допомоги вагітним, породіллям та новонародженим</t>
  </si>
  <si>
    <t>Придбання медичного обладнання (операційний гістероскоп) для жіночої консультації КНП "ДМПБ" ДМР</t>
  </si>
  <si>
    <t>По загальному фонду виникла економія за рахунок ощадливого споживання енергоносіїв. По спеціальному фонду економія, яка виникла у результаті проведених торгів.</t>
  </si>
  <si>
    <t>Завдання 1. Забезпечити надання належної лікарсько - акушерської допомоги вагітним,породіллям та новонародженим.</t>
  </si>
  <si>
    <t>кількість пологових будинків</t>
  </si>
  <si>
    <t>кількість ліжок</t>
  </si>
  <si>
    <t xml:space="preserve">з них у жіночих консультаціях </t>
  </si>
  <si>
    <t>обсяг видатків</t>
  </si>
  <si>
    <t>ліжкова мережа</t>
  </si>
  <si>
    <t>кількість ліжко-днів</t>
  </si>
  <si>
    <t>кількість породіль</t>
  </si>
  <si>
    <t>кількість новонароджених</t>
  </si>
  <si>
    <t>кількість відвідувань жіночих консультацій</t>
  </si>
  <si>
    <t>середня тривалість перебування породіль у пологовому будинку</t>
  </si>
  <si>
    <t>кількість породіль на одного лікаря</t>
  </si>
  <si>
    <t>кількість відвідувань на одного лікаря в жіночих консультацій</t>
  </si>
  <si>
    <t>кількість жінок, які вчасно стали на облік в жіночих консультаціях по вагітності</t>
  </si>
  <si>
    <t>завантаженість ліжкового фонду</t>
  </si>
  <si>
    <t>форма № 20 МОЗ</t>
  </si>
  <si>
    <t>зниження кількості кесарських розтинів по відношенню до загальної чисельності пологів</t>
  </si>
  <si>
    <t>форма № 21 МОЗ</t>
  </si>
  <si>
    <t>Завдання 2. Придбання медичного обладнання (операційний гістероскоп) для жіночої кеонсультації КНП "ДМПБ" ДМР.</t>
  </si>
  <si>
    <t>-</t>
  </si>
  <si>
    <t>0721</t>
  </si>
  <si>
    <t>Амбулаторно - поліклінічна допомога населенню, крім первинної медичної допомоги</t>
  </si>
  <si>
    <t>Придбання портативного аппарату ультразвукового дослідження в сімейне відділення №1 КНП "ДМП" ДМР</t>
  </si>
  <si>
    <t>Завдання 1. Забезпечення надання населенню амбулаторно - поліклінічної допомоги.</t>
  </si>
  <si>
    <t>обсяг видатків на лікувально-профілактичну допомогу</t>
  </si>
  <si>
    <t xml:space="preserve">кількість лікарських відвідувань </t>
  </si>
  <si>
    <t>середній термін перебування на лікуванні в денному стаціонарі одного хворого</t>
  </si>
  <si>
    <t>кількість пацієнтів на одного лікаря</t>
  </si>
  <si>
    <t>зниження рівня захворюваності з тимчасовою втратою працездатності (випадках)</t>
  </si>
  <si>
    <t>зниження рівня захворюваності з тимчасовою втратою працездатності (днів)</t>
  </si>
  <si>
    <t>первинний вихід на інвалідність дорослого населення на 10 тис. насел.</t>
  </si>
  <si>
    <t>первинний вихід на інвалідність дитячого населення на 10 тис. насел.</t>
  </si>
  <si>
    <t>первинний вихід на інвалідність працездатного віку на 10 тис. насел.</t>
  </si>
  <si>
    <t>Завдання 2. Придбання портативного апарату ультразвукового дослідження в сімейне відділення №1 КНП "ДМП," ДМР.</t>
  </si>
  <si>
    <t>0722</t>
  </si>
  <si>
    <t>Стоматологічна допомога населенню</t>
  </si>
  <si>
    <t>Забезпечення надання належної лікувально - оздоровчої та профілактичної стоматологічної допомоги населенню</t>
  </si>
  <si>
    <t>Забезпечити надання належної лікувально - оздоровчої та профілактичної стоматологічної допомоги населенню</t>
  </si>
  <si>
    <t>Надання належної лікувально - оздоровчої та профілактичної стоматологічної допомоги населенню</t>
  </si>
  <si>
    <t>Завдання 1. Забезпечити надання належної лікувально - оздоровчої та профілактичної стоматологічної допомоги населенню</t>
  </si>
  <si>
    <t>обсяг видатків на профілактичну стоматологічну допомогу</t>
  </si>
  <si>
    <t>чисельність осіб, яким проведена планова санація</t>
  </si>
  <si>
    <t>кількість пролікованих пацієнтів на одного лікаря стоматолога</t>
  </si>
  <si>
    <t>Реалізація проектів з реконструкції, капітального ремонту приймальних відділень в опорних закладах охорони здоров`я у госпітальних округах</t>
  </si>
  <si>
    <t>Забезпечення належного рівня доступу до отримання послуг лікарень загального профілю</t>
  </si>
  <si>
    <t>Реконструкція з прибудовою приймально - ургентного відділення з технічним переоснащенням під відділення екстренної(невідкладної) медичної допомоги в хірургічному корпусі  КНП "ДМЛ №1" ДМР</t>
  </si>
  <si>
    <t>Завдання 1. Реконструкція з прибудовою приймально - ургентного відділення з технічним переоснащенням під відділення екстренної (невідкладної) медичної допомоги в хірургічному корпусі  КНП "ДМЛ №1" ДМР</t>
  </si>
  <si>
    <t>ПКД</t>
  </si>
  <si>
    <t>кількість об`єктів, які планують реконструювати</t>
  </si>
  <si>
    <t>середня вартість реконструкції</t>
  </si>
  <si>
    <t>рівень готовності</t>
  </si>
  <si>
    <t>Виконання інвестиційних проектів в рамках здійснення заходів щодо соціально - економічного розвитку</t>
  </si>
  <si>
    <t>Придбання медичного обладнання для КНП "СМЛ" ДМР</t>
  </si>
  <si>
    <t>Завдання 1. Придбання медичного обладнання для  КНП "СМЛ" ДМР</t>
  </si>
  <si>
    <t>видатки на придбання обладнання</t>
  </si>
  <si>
    <t>0443</t>
  </si>
  <si>
    <t>0824</t>
  </si>
  <si>
    <t>Забезпечення діяльності бібліотек</t>
  </si>
  <si>
    <t>Забезпечення бібліотечно - інформаційними послугами медичних працівників</t>
  </si>
  <si>
    <t xml:space="preserve">кількість установ </t>
  </si>
  <si>
    <t>середнє число окладів (ставок) робітників</t>
  </si>
  <si>
    <t>середнє число окладів (ставок) спеціалістів</t>
  </si>
  <si>
    <t>середнє число окладів (ставок) керівних працівників</t>
  </si>
  <si>
    <t>середнє число окладів (ставок) всього</t>
  </si>
  <si>
    <t>число читачів</t>
  </si>
  <si>
    <t>тис.осіб</t>
  </si>
  <si>
    <t>бібліотечний фонд - примірників</t>
  </si>
  <si>
    <t>тис.</t>
  </si>
  <si>
    <t xml:space="preserve">бібліотечний фонд </t>
  </si>
  <si>
    <t>поповнення бібліотечного  фонду - примірників</t>
  </si>
  <si>
    <t xml:space="preserve">поповнення бібліотечного  фонду </t>
  </si>
  <si>
    <t>списання бібліотечного  фонду - примірників</t>
  </si>
  <si>
    <t xml:space="preserve">списання бібліотечного  фонду </t>
  </si>
  <si>
    <t>кількість книговидач</t>
  </si>
  <si>
    <t>кількість книговидач на одного працівника</t>
  </si>
  <si>
    <t>середні затрати на обслуговування одного читача</t>
  </si>
  <si>
    <t>середні витрати на придбання одного примірника книжок</t>
  </si>
  <si>
    <t>динаміка поповнення бібліотечного фонду в плановому періоді по відношенню до фактичного показника попереднього періоду</t>
  </si>
  <si>
    <t>динаміка збільшення кількості книговидач в плановому періоді по відношенню до фактичного показника попереднього періоду</t>
  </si>
  <si>
    <t>форма №80-а-рвк(зведена річна)</t>
  </si>
  <si>
    <t>бухгалтерська звітність</t>
  </si>
  <si>
    <t>Централізовані заходи з лікування хворих на цукровий і нецукровий діабет</t>
  </si>
  <si>
    <t>Забезпечення надання населенню хворих на цукровий і нецукровий діабет препаратами інсуліну</t>
  </si>
  <si>
    <t>Надання населенню хворих на цукровий і нецукровий діабет препаратами інсуліну</t>
  </si>
  <si>
    <t>Завдання 1. Забезпечення надання населенню хворих на цукровий і нецукровий діабет препаратами інсуліну</t>
  </si>
  <si>
    <t>видатки на забезпечення медикаментами хворих на цукровий діабет</t>
  </si>
  <si>
    <t>кількість хворих на цукровий діабет, що забезпечуються препаратами інсуліну</t>
  </si>
  <si>
    <t>забезпеченість хворих на цукровий діабет препаратами інсуліну</t>
  </si>
  <si>
    <t>динаміка кількості хворих на цукровий діабет, забезпеченість інсуліном</t>
  </si>
  <si>
    <t>частково форма №12 МОЗ</t>
  </si>
  <si>
    <t>звіти аптек</t>
  </si>
  <si>
    <t>0763</t>
  </si>
  <si>
    <t>Інші програми та заходи у сфері охорони здоров`я</t>
  </si>
  <si>
    <t>Забезпечення діяльності інших закладів у сфері охорони здоров`я</t>
  </si>
  <si>
    <t>Будівництво медичних установ та закладів</t>
  </si>
  <si>
    <t xml:space="preserve">Капітальний ремонт приміщень пологового відділення КНП "ДМПБ" ДМР </t>
  </si>
  <si>
    <t>Капітальний ремонт(заміна віконних та балконних блоків) у КНП "СМЛ" ДМР</t>
  </si>
  <si>
    <t>Капітальний ремонт інфекційного відділення у КНП "СМЛ" ДМР</t>
  </si>
  <si>
    <t>Капітальний ремонт приміщень неврологічного відділення "ДМЛ №1" ДМР</t>
  </si>
  <si>
    <t>Проведення робіт з монтажу(реконструкції) системи киснепроводу(облаштування майданчика для розміщення кріоциліндру) у КНП "СМЛ" ДМР</t>
  </si>
  <si>
    <t>Реконструкція системи киснепроводу у КНП "СМЛ" ДМР</t>
  </si>
  <si>
    <t>кількість об`єктів, які потребують капітального ремонту</t>
  </si>
  <si>
    <t>обсяг капітального ремонту</t>
  </si>
  <si>
    <t>рівень готовності капітального ремонту</t>
  </si>
  <si>
    <t>кв.м.</t>
  </si>
  <si>
    <t>Забезпечення проведення діяльності інших закладів у сфері охорони здоров`я</t>
  </si>
  <si>
    <t>Забезпечення проведення інших програм та заходів у сфері охорони здоров`я</t>
  </si>
  <si>
    <t>Забезпечення зубного протезування пільгової категорії населення мм.Дрогобича та Стебника</t>
  </si>
  <si>
    <t>Надання спеціалізованої стоматологічної ортопедичної допомоги учасникам антитерористичної операції та операцій об`єднаних сил</t>
  </si>
  <si>
    <t>Забезпечення надання населенню хворихи на цукровий і нецукровий діабет препаратами інсуліну</t>
  </si>
  <si>
    <t>Напрями використання бюджетних   коштів *</t>
  </si>
  <si>
    <t>Завдання 1. Забезпечення зубного протезування пільгової категорії населення мм.Дрогобича та Стебника</t>
  </si>
  <si>
    <t>кількість протезувань всього,</t>
  </si>
  <si>
    <t>у т.ч.пільгових протезувань</t>
  </si>
  <si>
    <t>відсоток осіб, що отримали пільгове зубопротезування до загальної кількості осіб, що перебувають на черзі на пільгове зубопротезування</t>
  </si>
  <si>
    <t>Завдання 2. Надання спеціалізованої стоматологічної ортопедичної допомоги учасникам антитерористичної операції та операцій об`єднаних сил</t>
  </si>
  <si>
    <t>видатки на забезпечення пільговим зубопротезуванням</t>
  </si>
  <si>
    <t>журнал обліку</t>
  </si>
  <si>
    <t>Завдання 3. Забезпечення надання населенню хворих на цукровий і нецукровий діабет препаратами інсуліну</t>
  </si>
  <si>
    <t>видатки на забезпечення хворих препаратами інсуліну</t>
  </si>
  <si>
    <t>Проведення діяльності інших закладів у сфері охорони здоров`я</t>
  </si>
  <si>
    <t>Завдання 1. Забезпечення проведення діяльності інших закладів у сфері охорони здоров`я</t>
  </si>
  <si>
    <t>кількість звітних форм</t>
  </si>
  <si>
    <t>кількість аналітичних довідок, методичних рекомендацій, письмових розяснень, довідок, іншої інформації</t>
  </si>
  <si>
    <t xml:space="preserve">кількість проведених статистичних ревізій, перевірок, участі у комплексних комісіях </t>
  </si>
  <si>
    <t>кількість медичних закладів, які обслуговує бухгалтерія</t>
  </si>
  <si>
    <t>кількість складених звітів працівниками бухгалтерії</t>
  </si>
  <si>
    <t>кількість рахунків</t>
  </si>
  <si>
    <t>кількість аналітичних довідок, методичних рекомендацій, письмових розяснень, довідок, іншої інформації на одного працівника</t>
  </si>
  <si>
    <t>кількість звітних форм на одного працівника</t>
  </si>
  <si>
    <t>кількість складених звітів на одного працівника</t>
  </si>
  <si>
    <t>кількість рахунків на одного працівника</t>
  </si>
  <si>
    <t>внутрішній облік</t>
  </si>
  <si>
    <t>положення</t>
  </si>
  <si>
    <t xml:space="preserve">По загальному фонду виникла економія за рахунок ощадливого споживання енергоносіїв. </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</si>
  <si>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</si>
  <si>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</si>
  <si>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</si>
  <si>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</si>
  <si>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Виконання бюджетної програми у 2020 році на загальну суму 975935,00 грн спрямовано на придбання високовартісного медичного обладнання.</t>
  </si>
  <si>
    <t>Програма є актуальною для подальшої її реалізації та має високу ефективність.</t>
  </si>
  <si>
    <t xml:space="preserve">Завдання програми на 2020 рік виконано у повному обсязі.  </t>
  </si>
  <si>
    <t xml:space="preserve">Завдання програми на 2020 рік виконано.  </t>
  </si>
  <si>
    <t>Виконання бюджетної програми у 2020 році на загальну суму 17049985,00 грн. спрямована на  проведення реконструкції  приміщень закладів охорони здоров'я.</t>
  </si>
  <si>
    <t xml:space="preserve">Завдання програми на 2020 рік виконано на 80% у зв`язку із закінченням року.  </t>
  </si>
  <si>
    <t xml:space="preserve">Програма є актуальною для подальшої її реалізації. </t>
  </si>
  <si>
    <t xml:space="preserve">Виконання бюджетної програми у 2020 році на загальну суму 2988560,77 грн спрямовано на забезпечення централізованих заходів з лікування хворих на цукровий та нецукровий діабет.  </t>
  </si>
  <si>
    <t>Виконання бюджетної програми у 2020 році на загальну суму 1735239,85 грн спрямовано на проведення реконструкції та капітальних ремонтів приміщень закладів охорони здоров'я.</t>
  </si>
  <si>
    <t>Виконання бюджетної програми у 2020 році на загальну суму 574936,79 грн спрямовано на забезпечення реалізації питань по галузі охорони здоров'я мм.Дрогобича та Стебника.</t>
  </si>
  <si>
    <t>Проведеним аналізом виконання завдання встановлено, що на 1 квартал фактичі показники менші від запланованих річних у зв`язку з тим, що дана установа перейшла на фінансування коштів НСЗУ. Показники продукту залежать від кількості звернень населення.</t>
  </si>
  <si>
    <t xml:space="preserve">Виконання бюджетної програми у 2020 році на загальну суму 4681378,74 грн спрямовано на забезпечення надання населенню амбулаторно-поліклінічної допомоги.  </t>
  </si>
  <si>
    <t xml:space="preserve">Виконання бюджетної програми у 2020 році на загальну суму 8686553,55 грн спрямовано на забезпечення надання населенню амбулаторно-поліклінічної допомоги.  </t>
  </si>
  <si>
    <t>Проведеним аналізом виконання завдання встановлено, що на 1 квартал фактичі показники менші від запланованих річних у зв`язку з тим, що дана установа перейшла на фінансування коштів НСЗУ. Проведеним аналізом виконання завдання встановлено, що зменшення або збільшення результативних показників залежить від кількості жінок, що обслуговуються, та їх звернень за медичною допомогою, що не можливо спрогнозувати..</t>
  </si>
  <si>
    <t>Проведеним аналізом виконання завдання встановлено, що зменшення або збільшення результативних показників від кількості населення, що обслуговується, та звернень хворих за медичною допомогою, що неможливо спрогнозувати.</t>
  </si>
  <si>
    <t xml:space="preserve">Виконання бюджетної програми у 2020 році на загальну суму 35848910,61грн спрямовано на забезпечення надання населенню амбулаторно-поліклінічної та стаціонарної медичної допомоги.  </t>
  </si>
  <si>
    <t xml:space="preserve">Виконання бюджетної програми у 2020 році на загальну суму 1929265,37 грн спрямовано на забезпечення надання належної лікувально - оздоровчої та профілактичної стоматологічної допомоги населенню.  </t>
  </si>
  <si>
    <t xml:space="preserve">Виконання бюджетної програми у 2020 році на загальну суму 2174775,51 грн спрямовано на забезпечення проведення діяльності інших закладів у сфері охорони здоров`я.  </t>
  </si>
  <si>
    <t xml:space="preserve">Виконання бюджетної програми у 2020 році на загальну суму 120338,31 грн спрямовано на забезпечення бібліотечно - інформаційними послугами медичних працівників.  </t>
  </si>
  <si>
    <t xml:space="preserve">Завдання програми за 1 квартал 2020 року виконано.  </t>
  </si>
  <si>
    <t>Відповідно до звітів про відпущені препарати інсуліну</t>
  </si>
  <si>
    <t xml:space="preserve">Виконання бюджетної програми у 2020 році на загальну суму 1131859,65 грн спрямована на здійснення виконавчими органами міської ради наданих законодавством повноважень в галузі охорони здоров`я.  </t>
  </si>
  <si>
    <t>Розбіжності між затвердженими та досягнутими результативними показниками виникли у результаті збільшення кількості отриманих листів, заяв, звернень та скарг</t>
  </si>
  <si>
    <t>0700000</t>
  </si>
  <si>
    <t>0710000</t>
  </si>
  <si>
    <t>0717369</t>
  </si>
  <si>
    <t>0710160</t>
  </si>
  <si>
    <t>0712010</t>
  </si>
  <si>
    <t>0712030</t>
  </si>
  <si>
    <t>0712080</t>
  </si>
  <si>
    <t>0712100</t>
  </si>
  <si>
    <t>0712151</t>
  </si>
  <si>
    <t>0712152</t>
  </si>
  <si>
    <t>0712144</t>
  </si>
  <si>
    <t>0714030</t>
  </si>
  <si>
    <t>0717322</t>
  </si>
  <si>
    <t>0717363</t>
  </si>
  <si>
    <t>Придбання обладнання для КНП "ДМЛ №1" ДМР</t>
  </si>
  <si>
    <t>Завдання 5. Придбання обладнання для КНП "ДМЛ №1" ДМР</t>
  </si>
  <si>
    <t>Завдання 6. Придбання обладнання та предметів довгострокового користування для КНП "ДМЛ №1" ДМР</t>
  </si>
  <si>
    <t>Завдання 7. Придбання обладнання та предметів довгострокового користування для КНП "СМЛ " ДМР</t>
  </si>
  <si>
    <t>Завдання 8. Закупівля обладнання для створення інсультного центру на базі КНП "ДМЛ №1" ДМР</t>
  </si>
  <si>
    <t xml:space="preserve">Завдання 9. Придбання ємності для стиснених або скраплених газів (кисню медичного) для КНП "СМЛ" ДМР </t>
  </si>
  <si>
    <t>Співфінансування з міського бюджету на будівництво та реконструкцію медичних установ та закладів</t>
  </si>
  <si>
    <t>Завдання 2. Капітальний ремонт приміщень пологового відділення  КНП "ДМПБ" ДМР</t>
  </si>
  <si>
    <t>Завдання 3. Капітальний ремонт (заміна віконних та балконних блоків) у  КНП "СМЛ" ДМР</t>
  </si>
  <si>
    <t>Завдання 4. Капітальний ремонт інфекційного відділення  у  КНП "СМЛ" ДМР</t>
  </si>
  <si>
    <t>Завдання 5. Капітальний ремонт приміщень неврологічного відділення  КНП "ДМЛ" ДМР</t>
  </si>
  <si>
    <t>Завдання 6. Реконструкція системи киснепроводу у КНП "СМЛ" ДМР</t>
  </si>
  <si>
    <t>Завдання 7. Проведення робіт з монтажу(реконструкції) системи киснепроводу(облаштування майданчика для розміщення кріоциліндру) у КНП "СМЛ" ДМР</t>
  </si>
  <si>
    <t>Завадання 1.Співфінансування з міського бюджету на будівництво та реконструкцію медичних установ та закладів</t>
  </si>
</sst>
</file>

<file path=xl/styles.xml><?xml version="1.0" encoding="utf-8"?>
<styleSheet xmlns="http://schemas.openxmlformats.org/spreadsheetml/2006/main">
  <numFmts count="4">
    <numFmt numFmtId="164" formatCode="0&quot;    &quot;"/>
    <numFmt numFmtId="165" formatCode="0000000000"/>
    <numFmt numFmtId="166" formatCode="000000000"/>
    <numFmt numFmtId="167" formatCode="0.0"/>
  </numFmts>
  <fonts count="9">
    <font>
      <sz val="8"/>
      <name val="Arial"/>
      <family val="2"/>
    </font>
    <font>
      <sz val="8"/>
      <name val="Times New Roman"/>
      <family val="1"/>
      <charset val="204"/>
    </font>
    <font>
      <b/>
      <sz val="12"/>
      <name val="Times New Roman"/>
      <family val="1"/>
      <charset val="204"/>
    </font>
    <font>
      <sz val="6"/>
      <name val="Times New Roman"/>
      <family val="1"/>
      <charset val="204"/>
    </font>
    <font>
      <b/>
      <sz val="8"/>
      <name val="Times New Roman"/>
      <family val="1"/>
      <charset val="204"/>
    </font>
    <font>
      <sz val="7"/>
      <name val="Times New Roman"/>
      <family val="1"/>
      <charset val="204"/>
    </font>
    <font>
      <b/>
      <sz val="9"/>
      <name val="Times New Roman"/>
      <family val="1"/>
      <charset val="204"/>
    </font>
    <font>
      <i/>
      <sz val="9"/>
      <name val="Times New Roman"/>
      <family val="1"/>
      <charset val="204"/>
    </font>
    <font>
      <b/>
      <sz val="8"/>
      <name val="Arial"/>
      <family val="2"/>
    </font>
  </fonts>
  <fills count="3">
    <fill>
      <patternFill patternType="none"/>
    </fill>
    <fill>
      <patternFill patternType="gray125"/>
    </fill>
    <fill>
      <patternFill patternType="solid">
        <fgColor indexed="9"/>
        <bgColor indexed="64"/>
      </patternFill>
    </fill>
  </fills>
  <borders count="33">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applyAlignment="1">
      <alignment horizontal="left"/>
    </xf>
    <xf numFmtId="0" fontId="1" fillId="0" borderId="0" xfId="0" applyFont="1"/>
    <xf numFmtId="0" fontId="3" fillId="0" borderId="0" xfId="0" applyFont="1" applyAlignment="1">
      <alignment horizontal="left"/>
    </xf>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1" fillId="2" borderId="2" xfId="0" applyNumberFormat="1" applyFont="1" applyFill="1" applyBorder="1" applyAlignment="1">
      <alignment horizontal="left" vertical="center"/>
    </xf>
    <xf numFmtId="0" fontId="1" fillId="2" borderId="2" xfId="0" applyNumberFormat="1" applyFont="1" applyFill="1" applyBorder="1" applyAlignment="1">
      <alignment horizontal="left"/>
    </xf>
    <xf numFmtId="0" fontId="4" fillId="0" borderId="0" xfId="0" applyFont="1" applyAlignment="1">
      <alignment horizontal="left"/>
    </xf>
    <xf numFmtId="0" fontId="1" fillId="0" borderId="0" xfId="0" applyNumberFormat="1" applyFont="1" applyAlignment="1">
      <alignment horizontal="left" wrapText="1"/>
    </xf>
    <xf numFmtId="0" fontId="3" fillId="0" borderId="0" xfId="0" applyFont="1" applyAlignment="1">
      <alignment horizontal="left"/>
    </xf>
    <xf numFmtId="0" fontId="1" fillId="0" borderId="0" xfId="0" applyNumberFormat="1" applyFont="1" applyAlignment="1">
      <alignment horizontal="left" wrapText="1"/>
    </xf>
    <xf numFmtId="0" fontId="1" fillId="0" borderId="0" xfId="0" applyFont="1" applyAlignment="1">
      <alignment horizontal="left"/>
    </xf>
    <xf numFmtId="0" fontId="4" fillId="0" borderId="0" xfId="0" applyFont="1" applyAlignment="1">
      <alignment horizontal="left"/>
    </xf>
    <xf numFmtId="0" fontId="1" fillId="0" borderId="1" xfId="0" applyNumberFormat="1" applyFont="1" applyBorder="1" applyAlignment="1">
      <alignment horizontal="left" wrapText="1"/>
    </xf>
    <xf numFmtId="0" fontId="4" fillId="0" borderId="0" xfId="0" applyFont="1"/>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NumberFormat="1" applyFont="1" applyAlignment="1">
      <alignment horizontal="left" wrapText="1"/>
    </xf>
    <xf numFmtId="0" fontId="4" fillId="0" borderId="0" xfId="0" applyFont="1" applyAlignment="1">
      <alignment horizontal="left"/>
    </xf>
    <xf numFmtId="0" fontId="1" fillId="0" borderId="1" xfId="0" applyNumberFormat="1" applyFont="1" applyBorder="1" applyAlignment="1">
      <alignment horizontal="left" wrapText="1"/>
    </xf>
    <xf numFmtId="0" fontId="3" fillId="0" borderId="0" xfId="0" applyFont="1" applyAlignment="1">
      <alignment horizontal="left"/>
    </xf>
    <xf numFmtId="0" fontId="4" fillId="0" borderId="0" xfId="0" applyFont="1" applyAlignment="1">
      <alignment horizontal="center"/>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NumberFormat="1" applyFont="1"/>
    <xf numFmtId="0" fontId="1" fillId="0" borderId="0" xfId="0" applyFont="1" applyAlignment="1">
      <alignment horizontal="left"/>
    </xf>
    <xf numFmtId="0" fontId="3" fillId="0" borderId="0" xfId="0" applyFont="1" applyAlignment="1">
      <alignment horizontal="left"/>
    </xf>
    <xf numFmtId="22" fontId="3" fillId="0" borderId="0" xfId="0" applyNumberFormat="1" applyFont="1" applyAlignment="1">
      <alignment horizontal="left"/>
    </xf>
    <xf numFmtId="166" fontId="3" fillId="0" borderId="0" xfId="0" applyNumberFormat="1" applyFont="1" applyAlignment="1">
      <alignment horizontal="left"/>
    </xf>
    <xf numFmtId="0" fontId="7" fillId="0" borderId="0" xfId="0" applyNumberFormat="1" applyFont="1" applyAlignment="1">
      <alignment horizontal="left" wrapText="1"/>
    </xf>
    <xf numFmtId="0" fontId="7" fillId="0" borderId="1" xfId="0" applyFont="1" applyBorder="1" applyAlignment="1">
      <alignment horizontal="left"/>
    </xf>
    <xf numFmtId="0" fontId="7" fillId="0" borderId="0" xfId="0" applyNumberFormat="1" applyFont="1" applyAlignment="1">
      <alignment horizontal="center"/>
    </xf>
    <xf numFmtId="0" fontId="1" fillId="0" borderId="2" xfId="0" applyNumberFormat="1" applyFont="1" applyBorder="1" applyAlignment="1">
      <alignment horizontal="center" vertical="top"/>
    </xf>
    <xf numFmtId="1" fontId="1" fillId="2" borderId="9" xfId="0" applyNumberFormat="1" applyFont="1" applyFill="1" applyBorder="1" applyAlignment="1">
      <alignment horizontal="right"/>
    </xf>
    <xf numFmtId="0" fontId="1" fillId="2" borderId="9" xfId="0" applyNumberFormat="1" applyFont="1" applyFill="1" applyBorder="1" applyAlignment="1">
      <alignment horizontal="left" wrapText="1"/>
    </xf>
    <xf numFmtId="0" fontId="4" fillId="0" borderId="9" xfId="0" applyFont="1" applyBorder="1" applyAlignment="1">
      <alignment horizontal="left"/>
    </xf>
    <xf numFmtId="0" fontId="1" fillId="0" borderId="24" xfId="0" applyNumberFormat="1" applyFont="1" applyBorder="1" applyAlignment="1">
      <alignment horizontal="left" wrapText="1"/>
    </xf>
    <xf numFmtId="0" fontId="1" fillId="0" borderId="2" xfId="0" applyFont="1" applyBorder="1" applyAlignment="1">
      <alignment horizontal="left"/>
    </xf>
    <xf numFmtId="0" fontId="1" fillId="0" borderId="0" xfId="0" applyNumberFormat="1" applyFont="1" applyAlignment="1">
      <alignment horizontal="left" wrapText="1"/>
    </xf>
    <xf numFmtId="167" fontId="1" fillId="2" borderId="25" xfId="0" applyNumberFormat="1" applyFont="1" applyFill="1" applyBorder="1" applyAlignment="1">
      <alignment horizontal="center" vertical="center"/>
    </xf>
    <xf numFmtId="167" fontId="1" fillId="2" borderId="26" xfId="0" applyNumberFormat="1" applyFont="1" applyFill="1" applyBorder="1" applyAlignment="1">
      <alignment horizontal="center" vertical="center"/>
    </xf>
    <xf numFmtId="167" fontId="1" fillId="2" borderId="27" xfId="0" applyNumberFormat="1" applyFont="1" applyFill="1" applyBorder="1" applyAlignment="1">
      <alignment horizontal="center" vertical="center"/>
    </xf>
    <xf numFmtId="0" fontId="1" fillId="2" borderId="9" xfId="0" applyNumberFormat="1" applyFont="1" applyFill="1" applyBorder="1" applyAlignment="1">
      <alignment horizontal="right" vertical="center"/>
    </xf>
    <xf numFmtId="1" fontId="1" fillId="2" borderId="9" xfId="0" applyNumberFormat="1" applyFont="1" applyFill="1" applyBorder="1" applyAlignment="1">
      <alignment horizontal="center" vertical="center"/>
    </xf>
    <xf numFmtId="0" fontId="1" fillId="2" borderId="25"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27" xfId="0" applyNumberFormat="1" applyFont="1" applyFill="1" applyBorder="1" applyAlignment="1">
      <alignment horizontal="center" wrapText="1"/>
    </xf>
    <xf numFmtId="1" fontId="1" fillId="2" borderId="9" xfId="0" applyNumberFormat="1" applyFont="1" applyFill="1" applyBorder="1" applyAlignment="1">
      <alignment horizontal="right" vertical="center"/>
    </xf>
    <xf numFmtId="0" fontId="1" fillId="0" borderId="0" xfId="0" applyNumberFormat="1" applyFont="1" applyBorder="1" applyAlignment="1">
      <alignment horizontal="left" wrapText="1"/>
    </xf>
    <xf numFmtId="0" fontId="0" fillId="0" borderId="0" xfId="0" applyAlignment="1"/>
    <xf numFmtId="1" fontId="1" fillId="2" borderId="25" xfId="0" applyNumberFormat="1" applyFont="1" applyFill="1" applyBorder="1" applyAlignment="1">
      <alignment horizontal="center" vertical="center"/>
    </xf>
    <xf numFmtId="1" fontId="1" fillId="2" borderId="26" xfId="0" applyNumberFormat="1" applyFont="1" applyFill="1" applyBorder="1" applyAlignment="1">
      <alignment horizontal="center" vertical="center"/>
    </xf>
    <xf numFmtId="1" fontId="1" fillId="2" borderId="27"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6" fillId="2" borderId="9" xfId="0" applyNumberFormat="1" applyFont="1" applyFill="1" applyBorder="1" applyAlignment="1">
      <alignment horizontal="left" wrapText="1"/>
    </xf>
    <xf numFmtId="0" fontId="1" fillId="2" borderId="9" xfId="0" applyNumberFormat="1" applyFont="1" applyFill="1" applyBorder="1" applyAlignment="1">
      <alignment horizontal="center" wrapText="1"/>
    </xf>
    <xf numFmtId="2" fontId="1" fillId="2" borderId="9"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2" fontId="1" fillId="2" borderId="25" xfId="0" applyNumberFormat="1" applyFont="1" applyFill="1" applyBorder="1" applyAlignment="1">
      <alignment horizontal="center" vertical="center"/>
    </xf>
    <xf numFmtId="2" fontId="1" fillId="2" borderId="26" xfId="0" applyNumberFormat="1" applyFont="1" applyFill="1" applyBorder="1" applyAlignment="1">
      <alignment horizontal="center" vertical="center"/>
    </xf>
    <xf numFmtId="2" fontId="1" fillId="2" borderId="27" xfId="0" applyNumberFormat="1" applyFont="1" applyFill="1" applyBorder="1" applyAlignment="1">
      <alignment horizontal="center" vertical="center"/>
    </xf>
    <xf numFmtId="1" fontId="1" fillId="0" borderId="16"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2" borderId="25" xfId="0" applyNumberFormat="1" applyFont="1" applyFill="1" applyBorder="1" applyAlignment="1">
      <alignment horizontal="left" wrapText="1"/>
    </xf>
    <xf numFmtId="0" fontId="1" fillId="2" borderId="26" xfId="0" applyNumberFormat="1" applyFont="1" applyFill="1" applyBorder="1" applyAlignment="1">
      <alignment horizontal="left" wrapText="1"/>
    </xf>
    <xf numFmtId="0" fontId="1" fillId="2" borderId="27" xfId="0" applyNumberFormat="1" applyFont="1" applyFill="1" applyBorder="1" applyAlignment="1">
      <alignment horizontal="left" wrapText="1"/>
    </xf>
    <xf numFmtId="1" fontId="1" fillId="0" borderId="14"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10"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1" fillId="0" borderId="0" xfId="0" applyFont="1" applyAlignment="1">
      <alignment horizontal="left"/>
    </xf>
    <xf numFmtId="1" fontId="1" fillId="0" borderId="14" xfId="0" applyNumberFormat="1" applyFont="1" applyBorder="1" applyAlignment="1">
      <alignment horizontal="left"/>
    </xf>
    <xf numFmtId="1" fontId="1" fillId="0" borderId="16" xfId="0" applyNumberFormat="1" applyFont="1" applyBorder="1" applyAlignment="1">
      <alignment horizont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1" fontId="1" fillId="0" borderId="17" xfId="0" applyNumberFormat="1" applyFont="1" applyBorder="1" applyAlignment="1">
      <alignment horizontal="center"/>
    </xf>
    <xf numFmtId="0" fontId="1" fillId="0" borderId="21" xfId="0" applyNumberFormat="1" applyFont="1" applyBorder="1" applyAlignment="1">
      <alignment horizontal="center" vertical="center" wrapText="1"/>
    </xf>
    <xf numFmtId="0" fontId="4" fillId="0" borderId="0" xfId="0" applyFont="1" applyAlignment="1">
      <alignment horizontal="left"/>
    </xf>
    <xf numFmtId="0" fontId="4" fillId="2" borderId="9"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xf>
    <xf numFmtId="0" fontId="1" fillId="0" borderId="18" xfId="0" applyNumberFormat="1" applyFont="1" applyBorder="1" applyAlignment="1">
      <alignment horizontal="center" vertical="center" wrapText="1"/>
    </xf>
    <xf numFmtId="4" fontId="1" fillId="2" borderId="25"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 fontId="1" fillId="0" borderId="15" xfId="0" applyNumberFormat="1" applyFont="1" applyBorder="1" applyAlignment="1">
      <alignment horizontal="center"/>
    </xf>
    <xf numFmtId="0" fontId="1" fillId="2" borderId="9" xfId="0" applyNumberFormat="1" applyFont="1" applyFill="1" applyBorder="1" applyAlignment="1">
      <alignment horizontal="left" vertical="center" wrapText="1"/>
    </xf>
    <xf numFmtId="1" fontId="1" fillId="0" borderId="14" xfId="0" applyNumberFormat="1" applyFont="1" applyBorder="1" applyAlignment="1">
      <alignment horizontal="center"/>
    </xf>
    <xf numFmtId="0" fontId="1" fillId="0" borderId="0" xfId="0" applyNumberFormat="1" applyFont="1" applyAlignment="1">
      <alignment horizontal="left"/>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4" fillId="0" borderId="0" xfId="0" applyNumberFormat="1" applyFont="1" applyAlignment="1">
      <alignment horizontal="left" wrapText="1"/>
    </xf>
    <xf numFmtId="0" fontId="1" fillId="0" borderId="1" xfId="0" applyNumberFormat="1" applyFont="1" applyBorder="1" applyAlignment="1">
      <alignment horizontal="left" wrapText="1"/>
    </xf>
    <xf numFmtId="49" fontId="4" fillId="0" borderId="1" xfId="0" applyNumberFormat="1" applyFont="1" applyBorder="1" applyAlignment="1">
      <alignment horizontal="center" wrapText="1"/>
    </xf>
    <xf numFmtId="1" fontId="4" fillId="0" borderId="1" xfId="0" applyNumberFormat="1" applyFont="1" applyBorder="1" applyAlignment="1">
      <alignment horizontal="center"/>
    </xf>
    <xf numFmtId="49" fontId="4" fillId="0" borderId="1" xfId="0" applyNumberFormat="1" applyFont="1" applyBorder="1" applyAlignment="1">
      <alignment horizontal="center"/>
    </xf>
    <xf numFmtId="0" fontId="4" fillId="0" borderId="1" xfId="0" applyNumberFormat="1" applyFont="1" applyBorder="1" applyAlignment="1">
      <alignment horizontal="left" wrapText="1"/>
    </xf>
    <xf numFmtId="165" fontId="4" fillId="0" borderId="1" xfId="0" applyNumberFormat="1" applyFont="1" applyBorder="1" applyAlignment="1">
      <alignment horizontal="center" wrapText="1"/>
    </xf>
    <xf numFmtId="0" fontId="3" fillId="0" borderId="2" xfId="0" applyNumberFormat="1" applyFont="1" applyBorder="1" applyAlignment="1">
      <alignment horizontal="center" vertical="top" wrapText="1"/>
    </xf>
    <xf numFmtId="0" fontId="3" fillId="0" borderId="0" xfId="0" applyNumberFormat="1" applyFont="1" applyAlignment="1">
      <alignment horizontal="center" vertical="top" wrapText="1"/>
    </xf>
    <xf numFmtId="0" fontId="3" fillId="0" borderId="0" xfId="0" applyNumberFormat="1" applyFont="1" applyAlignment="1">
      <alignment horizontal="center" vertical="top"/>
    </xf>
    <xf numFmtId="164" fontId="4" fillId="0" borderId="1" xfId="0" applyNumberFormat="1" applyFont="1" applyBorder="1" applyAlignment="1">
      <alignment horizontal="center" wrapText="1"/>
    </xf>
    <xf numFmtId="0" fontId="2" fillId="0" borderId="0" xfId="0" applyNumberFormat="1" applyFont="1" applyAlignment="1">
      <alignment horizontal="center" vertical="center"/>
    </xf>
    <xf numFmtId="49" fontId="4" fillId="0" borderId="0" xfId="0" applyNumberFormat="1" applyFont="1" applyAlignment="1">
      <alignment horizontal="center" wrapText="1"/>
    </xf>
    <xf numFmtId="167" fontId="1" fillId="2" borderId="9" xfId="0" applyNumberFormat="1" applyFont="1" applyFill="1" applyBorder="1" applyAlignment="1">
      <alignment horizontal="center" vertical="center"/>
    </xf>
    <xf numFmtId="1" fontId="4" fillId="0" borderId="26" xfId="0" applyNumberFormat="1" applyFont="1" applyBorder="1" applyAlignment="1">
      <alignment horizontal="left" vertical="center" wrapText="1"/>
    </xf>
    <xf numFmtId="0" fontId="8" fillId="0" borderId="26" xfId="0" applyFont="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6" fillId="2" borderId="25" xfId="0" applyNumberFormat="1" applyFont="1" applyFill="1" applyBorder="1" applyAlignment="1">
      <alignment wrapText="1"/>
    </xf>
    <xf numFmtId="0" fontId="6" fillId="2" borderId="26" xfId="0" applyNumberFormat="1" applyFont="1" applyFill="1" applyBorder="1" applyAlignment="1">
      <alignment wrapText="1"/>
    </xf>
    <xf numFmtId="0" fontId="6" fillId="2" borderId="27" xfId="0" applyNumberFormat="1" applyFont="1" applyFill="1" applyBorder="1" applyAlignment="1">
      <alignment wrapText="1"/>
    </xf>
    <xf numFmtId="1" fontId="4" fillId="0" borderId="28" xfId="0" applyNumberFormat="1" applyFont="1" applyBorder="1" applyAlignment="1">
      <alignment horizontal="left" vertical="center" wrapText="1"/>
    </xf>
    <xf numFmtId="0" fontId="8" fillId="0" borderId="28" xfId="0" applyFont="1" applyBorder="1" applyAlignment="1">
      <alignment horizontal="left" vertical="center" wrapText="1"/>
    </xf>
    <xf numFmtId="0" fontId="0" fillId="0" borderId="28" xfId="0" applyBorder="1" applyAlignment="1">
      <alignment horizontal="left"/>
    </xf>
    <xf numFmtId="0" fontId="0" fillId="0" borderId="29" xfId="0"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1" fillId="0" borderId="25" xfId="0" applyNumberFormat="1" applyFont="1" applyBorder="1" applyAlignment="1">
      <alignment horizontal="left" wrapText="1"/>
    </xf>
    <xf numFmtId="0" fontId="1" fillId="0" borderId="26" xfId="0" applyNumberFormat="1" applyFont="1" applyBorder="1" applyAlignment="1">
      <alignment horizontal="left" wrapText="1"/>
    </xf>
    <xf numFmtId="0" fontId="1" fillId="0" borderId="27" xfId="0" applyNumberFormat="1" applyFont="1" applyBorder="1" applyAlignment="1">
      <alignment horizontal="left" wrapText="1"/>
    </xf>
    <xf numFmtId="0" fontId="4" fillId="0" borderId="1" xfId="0" applyNumberFormat="1" applyFont="1" applyBorder="1" applyAlignment="1">
      <alignment horizontal="center" wrapText="1"/>
    </xf>
    <xf numFmtId="167" fontId="1" fillId="2" borderId="9" xfId="0" applyNumberFormat="1" applyFont="1" applyFill="1" applyBorder="1" applyAlignment="1">
      <alignment horizontal="right" vertical="center"/>
    </xf>
    <xf numFmtId="1" fontId="1" fillId="2" borderId="9" xfId="0" applyNumberFormat="1" applyFont="1" applyFill="1" applyBorder="1" applyAlignment="1">
      <alignment horizontal="center"/>
    </xf>
    <xf numFmtId="0" fontId="6" fillId="2" borderId="25" xfId="0" applyNumberFormat="1" applyFont="1" applyFill="1" applyBorder="1" applyAlignment="1">
      <alignment horizontal="left" wrapText="1"/>
    </xf>
    <xf numFmtId="0" fontId="6" fillId="2" borderId="26" xfId="0" applyNumberFormat="1" applyFont="1" applyFill="1" applyBorder="1" applyAlignment="1">
      <alignment horizontal="left" wrapText="1"/>
    </xf>
    <xf numFmtId="0" fontId="6" fillId="2" borderId="27" xfId="0" applyNumberFormat="1" applyFont="1" applyFill="1" applyBorder="1" applyAlignment="1">
      <alignment horizontal="left" wrapText="1"/>
    </xf>
    <xf numFmtId="1" fontId="1" fillId="0" borderId="13" xfId="0" applyNumberFormat="1" applyFont="1" applyBorder="1" applyAlignment="1">
      <alignment horizontal="center" vertical="center" wrapText="1"/>
    </xf>
    <xf numFmtId="1" fontId="1" fillId="0" borderId="30" xfId="0" applyNumberFormat="1" applyFont="1" applyBorder="1" applyAlignment="1">
      <alignment horizontal="center" vertical="center" wrapText="1"/>
    </xf>
    <xf numFmtId="1" fontId="1" fillId="0" borderId="31" xfId="0" applyNumberFormat="1" applyFont="1" applyBorder="1" applyAlignment="1">
      <alignment horizontal="center" vertical="center" wrapText="1"/>
    </xf>
    <xf numFmtId="1" fontId="4" fillId="0" borderId="25" xfId="0" applyNumberFormat="1" applyFont="1" applyBorder="1" applyAlignment="1">
      <alignment horizontal="left" vertical="center" wrapText="1"/>
    </xf>
    <xf numFmtId="0" fontId="8" fillId="0" borderId="27" xfId="0" applyFont="1" applyBorder="1" applyAlignment="1">
      <alignment horizontal="left" vertical="center" wrapText="1"/>
    </xf>
    <xf numFmtId="0" fontId="4" fillId="2" borderId="32" xfId="0" applyNumberFormat="1" applyFont="1" applyFill="1" applyBorder="1" applyAlignment="1">
      <alignment horizontal="left" wrapText="1"/>
    </xf>
    <xf numFmtId="0" fontId="0" fillId="0" borderId="28" xfId="0" applyBorder="1" applyAlignment="1"/>
    <xf numFmtId="0" fontId="0" fillId="0" borderId="29" xfId="0"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CB87"/>
  <sheetViews>
    <sheetView zoomScale="145" zoomScaleNormal="145" workbookViewId="0">
      <selection activeCell="BH15" sqref="BH15:BP15"/>
    </sheetView>
  </sheetViews>
  <sheetFormatPr defaultColWidth="10.6640625" defaultRowHeight="11.25"/>
  <cols>
    <col min="1" max="1" width="3.33203125" style="1" customWidth="1"/>
    <col min="2" max="2" width="3.6640625" style="1" customWidth="1"/>
    <col min="3" max="60" width="2.33203125" style="1" customWidth="1"/>
    <col min="61" max="61" width="2.6640625" style="1" customWidth="1"/>
    <col min="62" max="63" width="2.33203125" style="1" customWidth="1"/>
    <col min="64" max="64" width="2.6640625" style="1" customWidth="1"/>
    <col min="65" max="65" width="3.83203125" style="1" customWidth="1"/>
    <col min="66" max="68" width="2.33203125" style="1" customWidth="1"/>
    <col min="69" max="69" width="3.83203125" style="1" customWidth="1"/>
    <col min="70" max="75" width="2.5" style="1" customWidth="1"/>
    <col min="76" max="77" width="3" style="1" customWidth="1"/>
    <col min="78" max="80" width="2.5" style="1" customWidth="1"/>
    <col min="81" max="16384" width="10.6640625" style="2"/>
  </cols>
  <sheetData>
    <row r="1" spans="1:80" s="1" customFormat="1" ht="11.25" customHeight="1">
      <c r="BD1" s="85" t="s">
        <v>0</v>
      </c>
      <c r="BE1" s="85"/>
      <c r="BF1" s="85"/>
      <c r="BG1" s="85"/>
      <c r="BH1" s="85"/>
      <c r="BI1" s="85"/>
      <c r="BJ1" s="85"/>
      <c r="BK1" s="85"/>
      <c r="BL1" s="85"/>
      <c r="BM1" s="85"/>
      <c r="BN1" s="85"/>
      <c r="BO1" s="85"/>
      <c r="BP1" s="85"/>
      <c r="BQ1" s="85"/>
      <c r="BR1" s="85"/>
    </row>
    <row r="2" spans="1:80" s="1" customFormat="1" ht="11.25" customHeight="1">
      <c r="BD2" s="85" t="s">
        <v>1</v>
      </c>
      <c r="BE2" s="85"/>
      <c r="BF2" s="85"/>
      <c r="BG2" s="85"/>
      <c r="BH2" s="85"/>
      <c r="BI2" s="85"/>
      <c r="BJ2" s="85"/>
      <c r="BK2" s="85"/>
      <c r="BL2" s="85"/>
      <c r="BM2" s="85"/>
      <c r="BN2" s="85"/>
      <c r="BO2" s="85"/>
      <c r="BP2" s="85"/>
      <c r="BQ2" s="85"/>
      <c r="BR2" s="85"/>
    </row>
    <row r="3" spans="1:80" s="1"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3"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4.75" customHeight="1">
      <c r="A15" s="1" t="s">
        <v>11</v>
      </c>
      <c r="B15" s="114" t="s">
        <v>299</v>
      </c>
      <c r="C15" s="114"/>
      <c r="D15" s="114"/>
      <c r="E15" s="114"/>
      <c r="F15" s="114"/>
      <c r="G15" s="114"/>
      <c r="H15" s="114"/>
      <c r="I15" s="114"/>
      <c r="J15" s="15"/>
      <c r="K15" s="115">
        <v>160</v>
      </c>
      <c r="L15" s="115"/>
      <c r="M15" s="115"/>
      <c r="N15" s="115"/>
      <c r="O15" s="115"/>
      <c r="P15" s="115"/>
      <c r="Q15" s="115"/>
      <c r="R15" s="115"/>
      <c r="S15" s="15"/>
      <c r="T15" s="116" t="s">
        <v>52</v>
      </c>
      <c r="U15" s="116"/>
      <c r="V15" s="116"/>
      <c r="W15" s="116"/>
      <c r="X15" s="116"/>
      <c r="Y15" s="116"/>
      <c r="Z15" s="116"/>
      <c r="AA15" s="15"/>
      <c r="AB15" s="117" t="s">
        <v>53</v>
      </c>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3"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56</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57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56</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56</v>
      </c>
      <c r="D39" s="106"/>
      <c r="E39" s="106"/>
      <c r="F39" s="106"/>
      <c r="G39" s="106"/>
      <c r="H39" s="106"/>
      <c r="I39" s="106"/>
      <c r="J39" s="106"/>
      <c r="K39" s="106"/>
      <c r="L39" s="106"/>
      <c r="M39" s="106"/>
      <c r="N39" s="106"/>
      <c r="O39" s="106"/>
      <c r="P39" s="106"/>
      <c r="Q39" s="106"/>
      <c r="R39" s="106"/>
      <c r="S39" s="100">
        <v>1131859.6499999999</v>
      </c>
      <c r="T39" s="100"/>
      <c r="U39" s="100"/>
      <c r="V39" s="100"/>
      <c r="W39" s="100"/>
      <c r="X39" s="100"/>
      <c r="Y39" s="62"/>
      <c r="Z39" s="62"/>
      <c r="AA39" s="62"/>
      <c r="AB39" s="62"/>
      <c r="AC39" s="62"/>
      <c r="AD39" s="62"/>
      <c r="AE39" s="100">
        <f>S39+Y39</f>
        <v>1131859.6499999999</v>
      </c>
      <c r="AF39" s="100"/>
      <c r="AG39" s="100"/>
      <c r="AH39" s="100"/>
      <c r="AI39" s="100"/>
      <c r="AJ39" s="100"/>
      <c r="AK39" s="61">
        <v>1131859.6499999999</v>
      </c>
      <c r="AL39" s="61"/>
      <c r="AM39" s="61"/>
      <c r="AN39" s="61"/>
      <c r="AO39" s="61"/>
      <c r="AP39" s="61"/>
      <c r="AQ39" s="62"/>
      <c r="AR39" s="62"/>
      <c r="AS39" s="62"/>
      <c r="AT39" s="62"/>
      <c r="AU39" s="62"/>
      <c r="AV39" s="62"/>
      <c r="AW39" s="61">
        <f>AK39+AQ39</f>
        <v>1131859.6499999999</v>
      </c>
      <c r="AX39" s="61"/>
      <c r="AY39" s="61"/>
      <c r="AZ39" s="61"/>
      <c r="BA39" s="61"/>
      <c r="BB39" s="61"/>
      <c r="BC39" s="100">
        <f>AK39-S39</f>
        <v>0</v>
      </c>
      <c r="BD39" s="100"/>
      <c r="BE39" s="100"/>
      <c r="BF39" s="100"/>
      <c r="BG39" s="100"/>
      <c r="BH39" s="62"/>
      <c r="BI39" s="62"/>
      <c r="BJ39" s="62"/>
      <c r="BK39" s="62"/>
      <c r="BL39" s="62"/>
      <c r="BM39" s="100">
        <f>BC39+BH39</f>
        <v>0</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1131859.6499999999</v>
      </c>
      <c r="T40" s="100"/>
      <c r="U40" s="100"/>
      <c r="V40" s="100"/>
      <c r="W40" s="100"/>
      <c r="X40" s="100"/>
      <c r="Y40" s="100">
        <f>Y39</f>
        <v>0</v>
      </c>
      <c r="Z40" s="100"/>
      <c r="AA40" s="100"/>
      <c r="AB40" s="100"/>
      <c r="AC40" s="100"/>
      <c r="AD40" s="100"/>
      <c r="AE40" s="100">
        <f>AE39</f>
        <v>1131859.6499999999</v>
      </c>
      <c r="AF40" s="100"/>
      <c r="AG40" s="100"/>
      <c r="AH40" s="100"/>
      <c r="AI40" s="100"/>
      <c r="AJ40" s="100"/>
      <c r="AK40" s="100">
        <f>AK39</f>
        <v>1131859.6499999999</v>
      </c>
      <c r="AL40" s="100"/>
      <c r="AM40" s="100"/>
      <c r="AN40" s="100"/>
      <c r="AO40" s="100"/>
      <c r="AP40" s="100"/>
      <c r="AQ40" s="100">
        <f>AQ39</f>
        <v>0</v>
      </c>
      <c r="AR40" s="100"/>
      <c r="AS40" s="100"/>
      <c r="AT40" s="100"/>
      <c r="AU40" s="100"/>
      <c r="AV40" s="100"/>
      <c r="AW40" s="100">
        <f>AW39</f>
        <v>1131859.6499999999</v>
      </c>
      <c r="AX40" s="100"/>
      <c r="AY40" s="100"/>
      <c r="AZ40" s="100"/>
      <c r="BA40" s="100"/>
      <c r="BB40" s="100"/>
      <c r="BC40" s="102">
        <f>BC39</f>
        <v>0</v>
      </c>
      <c r="BD40" s="103"/>
      <c r="BE40" s="103"/>
      <c r="BF40" s="103"/>
      <c r="BG40" s="104"/>
      <c r="BH40" s="102">
        <f t="shared" ref="BH40" si="0">BH39</f>
        <v>0</v>
      </c>
      <c r="BI40" s="103"/>
      <c r="BJ40" s="103"/>
      <c r="BK40" s="103"/>
      <c r="BL40" s="104"/>
      <c r="BM40" s="102">
        <f t="shared" ref="BM40" si="1">BM39</f>
        <v>0</v>
      </c>
      <c r="BN40" s="103"/>
      <c r="BO40" s="103"/>
      <c r="BP40" s="103"/>
      <c r="BQ40" s="104"/>
    </row>
    <row r="41" spans="1:80" s="5" customFormat="1" ht="21.75" customHeight="1">
      <c r="A41" s="99" t="s">
        <v>33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 customFormat="1" ht="11.25" customHeigh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 customFormat="1" ht="13.5" customHeigh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8"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 customFormat="1" ht="12.75" customHeigh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4" customFormat="1" ht="12" customHeight="1">
      <c r="A56" s="59" t="s">
        <v>49</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row>
    <row r="57" spans="1:80" s="4" customFormat="1" ht="32.25" customHeight="1">
      <c r="A57" s="36"/>
      <c r="B57" s="36"/>
      <c r="C57" s="68" t="s">
        <v>58</v>
      </c>
      <c r="D57" s="69"/>
      <c r="E57" s="69"/>
      <c r="F57" s="69"/>
      <c r="G57" s="69"/>
      <c r="H57" s="69"/>
      <c r="I57" s="69"/>
      <c r="J57" s="69"/>
      <c r="K57" s="69"/>
      <c r="L57" s="69"/>
      <c r="M57" s="69"/>
      <c r="N57" s="69"/>
      <c r="O57" s="69"/>
      <c r="P57" s="69"/>
      <c r="Q57" s="69"/>
      <c r="R57" s="69"/>
      <c r="S57" s="69"/>
      <c r="T57" s="69"/>
      <c r="U57" s="69"/>
      <c r="V57" s="69"/>
      <c r="W57" s="69"/>
      <c r="X57" s="70"/>
      <c r="Y57" s="47" t="s">
        <v>59</v>
      </c>
      <c r="Z57" s="48"/>
      <c r="AA57" s="49"/>
      <c r="AB57" s="47" t="s">
        <v>60</v>
      </c>
      <c r="AC57" s="48"/>
      <c r="AD57" s="48"/>
      <c r="AE57" s="48"/>
      <c r="AF57" s="48"/>
      <c r="AG57" s="48"/>
      <c r="AH57" s="48"/>
      <c r="AI57" s="49"/>
      <c r="AJ57" s="53">
        <v>3</v>
      </c>
      <c r="AK57" s="54"/>
      <c r="AL57" s="54"/>
      <c r="AM57" s="54"/>
      <c r="AN57" s="55"/>
      <c r="AO57" s="56"/>
      <c r="AP57" s="57"/>
      <c r="AQ57" s="57"/>
      <c r="AR57" s="57"/>
      <c r="AS57" s="58"/>
      <c r="AT57" s="53">
        <f>AJ57+AO57</f>
        <v>3</v>
      </c>
      <c r="AU57" s="54"/>
      <c r="AV57" s="54"/>
      <c r="AW57" s="54"/>
      <c r="AX57" s="55"/>
      <c r="AY57" s="53">
        <v>3</v>
      </c>
      <c r="AZ57" s="54"/>
      <c r="BA57" s="54"/>
      <c r="BB57" s="54"/>
      <c r="BC57" s="55"/>
      <c r="BD57" s="56"/>
      <c r="BE57" s="57"/>
      <c r="BF57" s="57"/>
      <c r="BG57" s="57"/>
      <c r="BH57" s="58"/>
      <c r="BI57" s="46">
        <f>AY57+BD57</f>
        <v>3</v>
      </c>
      <c r="BJ57" s="46"/>
      <c r="BK57" s="46"/>
      <c r="BL57" s="46"/>
      <c r="BM57" s="46"/>
      <c r="BN57" s="46"/>
      <c r="BO57" s="46"/>
      <c r="BP57" s="46"/>
      <c r="BQ57" s="46"/>
      <c r="BR57" s="46"/>
      <c r="BS57" s="62"/>
      <c r="BT57" s="62"/>
      <c r="BU57" s="62"/>
      <c r="BV57" s="62"/>
      <c r="BW57" s="62"/>
      <c r="BX57" s="46"/>
      <c r="BY57" s="46"/>
      <c r="BZ57" s="46"/>
      <c r="CA57" s="46"/>
      <c r="CB57" s="46"/>
    </row>
    <row r="58" spans="1:80" s="4" customFormat="1" ht="12"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row>
    <row r="59" spans="1:80" s="4" customFormat="1" ht="21.75" customHeight="1">
      <c r="A59" s="36"/>
      <c r="B59" s="36"/>
      <c r="C59" s="37" t="s">
        <v>61</v>
      </c>
      <c r="D59" s="37"/>
      <c r="E59" s="37"/>
      <c r="F59" s="37"/>
      <c r="G59" s="37"/>
      <c r="H59" s="37"/>
      <c r="I59" s="37"/>
      <c r="J59" s="37"/>
      <c r="K59" s="37"/>
      <c r="L59" s="37"/>
      <c r="M59" s="37"/>
      <c r="N59" s="37"/>
      <c r="O59" s="37"/>
      <c r="P59" s="37"/>
      <c r="Q59" s="37"/>
      <c r="R59" s="37"/>
      <c r="S59" s="37"/>
      <c r="T59" s="37"/>
      <c r="U59" s="37"/>
      <c r="V59" s="37"/>
      <c r="W59" s="37"/>
      <c r="X59" s="37"/>
      <c r="Y59" s="60" t="s">
        <v>62</v>
      </c>
      <c r="Z59" s="60"/>
      <c r="AA59" s="60"/>
      <c r="AB59" s="60" t="s">
        <v>69</v>
      </c>
      <c r="AC59" s="60"/>
      <c r="AD59" s="60"/>
      <c r="AE59" s="60"/>
      <c r="AF59" s="60"/>
      <c r="AG59" s="60"/>
      <c r="AH59" s="60"/>
      <c r="AI59" s="60"/>
      <c r="AJ59" s="61">
        <v>1131859.6499999999</v>
      </c>
      <c r="AK59" s="61"/>
      <c r="AL59" s="61"/>
      <c r="AM59" s="61"/>
      <c r="AN59" s="61"/>
      <c r="AO59" s="62"/>
      <c r="AP59" s="62"/>
      <c r="AQ59" s="62"/>
      <c r="AR59" s="62"/>
      <c r="AS59" s="62"/>
      <c r="AT59" s="63">
        <f>AJ59+AO59</f>
        <v>1131859.6499999999</v>
      </c>
      <c r="AU59" s="64"/>
      <c r="AV59" s="64"/>
      <c r="AW59" s="64"/>
      <c r="AX59" s="65"/>
      <c r="AY59" s="61">
        <v>1131859.6499999999</v>
      </c>
      <c r="AZ59" s="61"/>
      <c r="BA59" s="61"/>
      <c r="BB59" s="61"/>
      <c r="BC59" s="61"/>
      <c r="BD59" s="62"/>
      <c r="BE59" s="62"/>
      <c r="BF59" s="62"/>
      <c r="BG59" s="62"/>
      <c r="BH59" s="62"/>
      <c r="BI59" s="63">
        <f>AY59+BD59</f>
        <v>1131859.6499999999</v>
      </c>
      <c r="BJ59" s="64"/>
      <c r="BK59" s="64"/>
      <c r="BL59" s="64"/>
      <c r="BM59" s="65"/>
      <c r="BN59" s="46"/>
      <c r="BO59" s="46"/>
      <c r="BP59" s="46"/>
      <c r="BQ59" s="46"/>
      <c r="BR59" s="46"/>
      <c r="BS59" s="62"/>
      <c r="BT59" s="62"/>
      <c r="BU59" s="62"/>
      <c r="BV59" s="62"/>
      <c r="BW59" s="62"/>
      <c r="BX59" s="46"/>
      <c r="BY59" s="46"/>
      <c r="BZ59" s="46"/>
      <c r="CA59" s="46"/>
      <c r="CB59" s="46"/>
    </row>
    <row r="60" spans="1:80" s="4" customFormat="1" ht="21.75" customHeight="1">
      <c r="A60" s="59" t="s">
        <v>63</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row>
    <row r="61" spans="1:80" s="4" customFormat="1" ht="21.75" customHeight="1">
      <c r="A61" s="36"/>
      <c r="B61" s="36"/>
      <c r="C61" s="37" t="s">
        <v>64</v>
      </c>
      <c r="D61" s="37"/>
      <c r="E61" s="37"/>
      <c r="F61" s="37"/>
      <c r="G61" s="37"/>
      <c r="H61" s="37"/>
      <c r="I61" s="37"/>
      <c r="J61" s="37"/>
      <c r="K61" s="37"/>
      <c r="L61" s="37"/>
      <c r="M61" s="37"/>
      <c r="N61" s="37"/>
      <c r="O61" s="37"/>
      <c r="P61" s="37"/>
      <c r="Q61" s="37"/>
      <c r="R61" s="37"/>
      <c r="S61" s="37"/>
      <c r="T61" s="37"/>
      <c r="U61" s="37"/>
      <c r="V61" s="37"/>
      <c r="W61" s="37"/>
      <c r="X61" s="37"/>
      <c r="Y61" s="47" t="s">
        <v>59</v>
      </c>
      <c r="Z61" s="48"/>
      <c r="AA61" s="49"/>
      <c r="AB61" s="47" t="s">
        <v>70</v>
      </c>
      <c r="AC61" s="48"/>
      <c r="AD61" s="48"/>
      <c r="AE61" s="48"/>
      <c r="AF61" s="48"/>
      <c r="AG61" s="48"/>
      <c r="AH61" s="48"/>
      <c r="AI61" s="49"/>
      <c r="AJ61" s="53">
        <v>2149</v>
      </c>
      <c r="AK61" s="54"/>
      <c r="AL61" s="54"/>
      <c r="AM61" s="54"/>
      <c r="AN61" s="55"/>
      <c r="AO61" s="56"/>
      <c r="AP61" s="57"/>
      <c r="AQ61" s="57"/>
      <c r="AR61" s="57"/>
      <c r="AS61" s="58"/>
      <c r="AT61" s="53">
        <f t="shared" ref="AT61:AT62" si="2">AJ61+AO61</f>
        <v>2149</v>
      </c>
      <c r="AU61" s="54"/>
      <c r="AV61" s="54"/>
      <c r="AW61" s="54"/>
      <c r="AX61" s="55"/>
      <c r="AY61" s="53">
        <v>2206</v>
      </c>
      <c r="AZ61" s="54"/>
      <c r="BA61" s="54"/>
      <c r="BB61" s="54"/>
      <c r="BC61" s="55"/>
      <c r="BD61" s="56"/>
      <c r="BE61" s="57"/>
      <c r="BF61" s="57"/>
      <c r="BG61" s="57"/>
      <c r="BH61" s="58"/>
      <c r="BI61" s="53">
        <f>AY61+BD61</f>
        <v>2206</v>
      </c>
      <c r="BJ61" s="54"/>
      <c r="BK61" s="54"/>
      <c r="BL61" s="54"/>
      <c r="BM61" s="55"/>
      <c r="BN61" s="46">
        <f>AY61-AJ61</f>
        <v>57</v>
      </c>
      <c r="BO61" s="46"/>
      <c r="BP61" s="46"/>
      <c r="BQ61" s="46"/>
      <c r="BR61" s="46"/>
      <c r="BS61" s="62"/>
      <c r="BT61" s="62"/>
      <c r="BU61" s="62"/>
      <c r="BV61" s="62"/>
      <c r="BW61" s="62"/>
      <c r="BX61" s="46">
        <f>BN61+BS61</f>
        <v>57</v>
      </c>
      <c r="BY61" s="46"/>
      <c r="BZ61" s="46"/>
      <c r="CA61" s="46"/>
      <c r="CB61" s="46"/>
    </row>
    <row r="62" spans="1:80" s="4" customFormat="1" ht="21.75" customHeight="1">
      <c r="A62" s="36"/>
      <c r="B62" s="36"/>
      <c r="C62" s="37" t="s">
        <v>65</v>
      </c>
      <c r="D62" s="37"/>
      <c r="E62" s="37"/>
      <c r="F62" s="37"/>
      <c r="G62" s="37"/>
      <c r="H62" s="37"/>
      <c r="I62" s="37"/>
      <c r="J62" s="37"/>
      <c r="K62" s="37"/>
      <c r="L62" s="37"/>
      <c r="M62" s="37"/>
      <c r="N62" s="37"/>
      <c r="O62" s="37"/>
      <c r="P62" s="37"/>
      <c r="Q62" s="37"/>
      <c r="R62" s="37"/>
      <c r="S62" s="37"/>
      <c r="T62" s="37"/>
      <c r="U62" s="37"/>
      <c r="V62" s="37"/>
      <c r="W62" s="37"/>
      <c r="X62" s="37"/>
      <c r="Y62" s="47" t="s">
        <v>59</v>
      </c>
      <c r="Z62" s="48"/>
      <c r="AA62" s="49"/>
      <c r="AB62" s="47" t="s">
        <v>70</v>
      </c>
      <c r="AC62" s="48"/>
      <c r="AD62" s="48"/>
      <c r="AE62" s="48"/>
      <c r="AF62" s="48"/>
      <c r="AG62" s="48"/>
      <c r="AH62" s="48"/>
      <c r="AI62" s="49"/>
      <c r="AJ62" s="53">
        <v>112</v>
      </c>
      <c r="AK62" s="54"/>
      <c r="AL62" s="54"/>
      <c r="AM62" s="54"/>
      <c r="AN62" s="55"/>
      <c r="AO62" s="56"/>
      <c r="AP62" s="57"/>
      <c r="AQ62" s="57"/>
      <c r="AR62" s="57"/>
      <c r="AS62" s="58"/>
      <c r="AT62" s="53">
        <f t="shared" si="2"/>
        <v>112</v>
      </c>
      <c r="AU62" s="54"/>
      <c r="AV62" s="54"/>
      <c r="AW62" s="54"/>
      <c r="AX62" s="55"/>
      <c r="AY62" s="53">
        <v>110</v>
      </c>
      <c r="AZ62" s="54"/>
      <c r="BA62" s="54"/>
      <c r="BB62" s="54"/>
      <c r="BC62" s="55"/>
      <c r="BD62" s="56"/>
      <c r="BE62" s="57"/>
      <c r="BF62" s="57"/>
      <c r="BG62" s="57"/>
      <c r="BH62" s="58"/>
      <c r="BI62" s="53">
        <f>AY62+BD62</f>
        <v>110</v>
      </c>
      <c r="BJ62" s="54"/>
      <c r="BK62" s="54"/>
      <c r="BL62" s="54"/>
      <c r="BM62" s="55"/>
      <c r="BN62" s="46">
        <f>AY62-AJ62</f>
        <v>-2</v>
      </c>
      <c r="BO62" s="46"/>
      <c r="BP62" s="46"/>
      <c r="BQ62" s="46"/>
      <c r="BR62" s="46"/>
      <c r="BS62" s="62"/>
      <c r="BT62" s="62"/>
      <c r="BU62" s="62"/>
      <c r="BV62" s="62"/>
      <c r="BW62" s="62"/>
      <c r="BX62" s="46">
        <f>BN62+BS62</f>
        <v>-2</v>
      </c>
      <c r="BY62" s="46"/>
      <c r="BZ62" s="46"/>
      <c r="CA62" s="46"/>
      <c r="CB62" s="46"/>
    </row>
    <row r="63" spans="1:80" s="4" customFormat="1" ht="12" customHeight="1">
      <c r="A63" s="59" t="s">
        <v>50</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s="4" customFormat="1" ht="21.75" customHeight="1">
      <c r="A64" s="36"/>
      <c r="B64" s="36"/>
      <c r="C64" s="37" t="s">
        <v>66</v>
      </c>
      <c r="D64" s="37"/>
      <c r="E64" s="37"/>
      <c r="F64" s="37"/>
      <c r="G64" s="37"/>
      <c r="H64" s="37"/>
      <c r="I64" s="37"/>
      <c r="J64" s="37"/>
      <c r="K64" s="37"/>
      <c r="L64" s="37"/>
      <c r="M64" s="37"/>
      <c r="N64" s="37"/>
      <c r="O64" s="37"/>
      <c r="P64" s="37"/>
      <c r="Q64" s="37"/>
      <c r="R64" s="37"/>
      <c r="S64" s="37"/>
      <c r="T64" s="37"/>
      <c r="U64" s="37"/>
      <c r="V64" s="37"/>
      <c r="W64" s="37"/>
      <c r="X64" s="37"/>
      <c r="Y64" s="47" t="s">
        <v>59</v>
      </c>
      <c r="Z64" s="48"/>
      <c r="AA64" s="49"/>
      <c r="AB64" s="47" t="s">
        <v>71</v>
      </c>
      <c r="AC64" s="48"/>
      <c r="AD64" s="48"/>
      <c r="AE64" s="48"/>
      <c r="AF64" s="48"/>
      <c r="AG64" s="48"/>
      <c r="AH64" s="48"/>
      <c r="AI64" s="49"/>
      <c r="AJ64" s="53">
        <v>716</v>
      </c>
      <c r="AK64" s="54"/>
      <c r="AL64" s="54"/>
      <c r="AM64" s="54"/>
      <c r="AN64" s="55"/>
      <c r="AO64" s="56"/>
      <c r="AP64" s="57"/>
      <c r="AQ64" s="57"/>
      <c r="AR64" s="57"/>
      <c r="AS64" s="58"/>
      <c r="AT64" s="53">
        <f t="shared" ref="AT64:AT66" si="3">AJ64+AO64</f>
        <v>716</v>
      </c>
      <c r="AU64" s="54"/>
      <c r="AV64" s="54"/>
      <c r="AW64" s="54"/>
      <c r="AX64" s="55"/>
      <c r="AY64" s="53">
        <v>735</v>
      </c>
      <c r="AZ64" s="54"/>
      <c r="BA64" s="54"/>
      <c r="BB64" s="54"/>
      <c r="BC64" s="55"/>
      <c r="BD64" s="56"/>
      <c r="BE64" s="57"/>
      <c r="BF64" s="57"/>
      <c r="BG64" s="57"/>
      <c r="BH64" s="58"/>
      <c r="BI64" s="53">
        <f>AY64+BD64</f>
        <v>735</v>
      </c>
      <c r="BJ64" s="54"/>
      <c r="BK64" s="54"/>
      <c r="BL64" s="54"/>
      <c r="BM64" s="55"/>
      <c r="BN64" s="46">
        <f>AY64-AJ64</f>
        <v>19</v>
      </c>
      <c r="BO64" s="46"/>
      <c r="BP64" s="46"/>
      <c r="BQ64" s="46"/>
      <c r="BR64" s="46"/>
      <c r="BS64" s="62"/>
      <c r="BT64" s="62"/>
      <c r="BU64" s="62"/>
      <c r="BV64" s="62"/>
      <c r="BW64" s="62"/>
      <c r="BX64" s="46">
        <f>BN64+BS64</f>
        <v>19</v>
      </c>
      <c r="BY64" s="46"/>
      <c r="BZ64" s="46"/>
      <c r="CA64" s="46"/>
      <c r="CB64" s="46"/>
    </row>
    <row r="65" spans="1:80" s="4" customFormat="1" ht="21.75" customHeight="1">
      <c r="A65" s="36"/>
      <c r="B65" s="36"/>
      <c r="C65" s="37" t="s">
        <v>72</v>
      </c>
      <c r="D65" s="37"/>
      <c r="E65" s="37"/>
      <c r="F65" s="37"/>
      <c r="G65" s="37"/>
      <c r="H65" s="37"/>
      <c r="I65" s="37"/>
      <c r="J65" s="37"/>
      <c r="K65" s="37"/>
      <c r="L65" s="37"/>
      <c r="M65" s="37"/>
      <c r="N65" s="37"/>
      <c r="O65" s="37"/>
      <c r="P65" s="37"/>
      <c r="Q65" s="37"/>
      <c r="R65" s="37"/>
      <c r="S65" s="37"/>
      <c r="T65" s="37"/>
      <c r="U65" s="37"/>
      <c r="V65" s="37"/>
      <c r="W65" s="37"/>
      <c r="X65" s="37"/>
      <c r="Y65" s="47" t="s">
        <v>59</v>
      </c>
      <c r="Z65" s="48"/>
      <c r="AA65" s="49"/>
      <c r="AB65" s="47" t="s">
        <v>71</v>
      </c>
      <c r="AC65" s="48"/>
      <c r="AD65" s="48"/>
      <c r="AE65" s="48"/>
      <c r="AF65" s="48"/>
      <c r="AG65" s="48"/>
      <c r="AH65" s="48"/>
      <c r="AI65" s="49"/>
      <c r="AJ65" s="53">
        <v>37</v>
      </c>
      <c r="AK65" s="54"/>
      <c r="AL65" s="54"/>
      <c r="AM65" s="54"/>
      <c r="AN65" s="55"/>
      <c r="AO65" s="56"/>
      <c r="AP65" s="57"/>
      <c r="AQ65" s="57"/>
      <c r="AR65" s="57"/>
      <c r="AS65" s="58"/>
      <c r="AT65" s="53">
        <f t="shared" si="3"/>
        <v>37</v>
      </c>
      <c r="AU65" s="54"/>
      <c r="AV65" s="54"/>
      <c r="AW65" s="54"/>
      <c r="AX65" s="55"/>
      <c r="AY65" s="53">
        <v>37</v>
      </c>
      <c r="AZ65" s="54"/>
      <c r="BA65" s="54"/>
      <c r="BB65" s="54"/>
      <c r="BC65" s="55"/>
      <c r="BD65" s="56"/>
      <c r="BE65" s="57"/>
      <c r="BF65" s="57"/>
      <c r="BG65" s="57"/>
      <c r="BH65" s="58"/>
      <c r="BI65" s="53">
        <f>AY65+BD65</f>
        <v>37</v>
      </c>
      <c r="BJ65" s="54"/>
      <c r="BK65" s="54"/>
      <c r="BL65" s="54"/>
      <c r="BM65" s="55"/>
      <c r="BN65" s="46"/>
      <c r="BO65" s="46"/>
      <c r="BP65" s="46"/>
      <c r="BQ65" s="46"/>
      <c r="BR65" s="46"/>
      <c r="BS65" s="62"/>
      <c r="BT65" s="62"/>
      <c r="BU65" s="62"/>
      <c r="BV65" s="62"/>
      <c r="BW65" s="62"/>
      <c r="BX65" s="46"/>
      <c r="BY65" s="46"/>
      <c r="BZ65" s="46"/>
      <c r="CA65" s="46"/>
      <c r="CB65" s="46"/>
    </row>
    <row r="66" spans="1:80" s="4" customFormat="1" ht="21.75" customHeight="1">
      <c r="A66" s="36"/>
      <c r="B66" s="36"/>
      <c r="C66" s="37" t="s">
        <v>67</v>
      </c>
      <c r="D66" s="37"/>
      <c r="E66" s="37"/>
      <c r="F66" s="37"/>
      <c r="G66" s="37"/>
      <c r="H66" s="37"/>
      <c r="I66" s="37"/>
      <c r="J66" s="37"/>
      <c r="K66" s="37"/>
      <c r="L66" s="37"/>
      <c r="M66" s="37"/>
      <c r="N66" s="37"/>
      <c r="O66" s="37"/>
      <c r="P66" s="37"/>
      <c r="Q66" s="37"/>
      <c r="R66" s="37"/>
      <c r="S66" s="37"/>
      <c r="T66" s="37"/>
      <c r="U66" s="37"/>
      <c r="V66" s="37"/>
      <c r="W66" s="37"/>
      <c r="X66" s="37"/>
      <c r="Y66" s="37" t="s">
        <v>68</v>
      </c>
      <c r="Z66" s="37"/>
      <c r="AA66" s="37"/>
      <c r="AB66" s="47" t="s">
        <v>71</v>
      </c>
      <c r="AC66" s="48"/>
      <c r="AD66" s="48"/>
      <c r="AE66" s="48"/>
      <c r="AF66" s="48"/>
      <c r="AG66" s="48"/>
      <c r="AH66" s="48"/>
      <c r="AI66" s="49"/>
      <c r="AJ66" s="42">
        <v>377.3</v>
      </c>
      <c r="AK66" s="43"/>
      <c r="AL66" s="43"/>
      <c r="AM66" s="43"/>
      <c r="AN66" s="44"/>
      <c r="AO66" s="45"/>
      <c r="AP66" s="45"/>
      <c r="AQ66" s="45"/>
      <c r="AR66" s="45"/>
      <c r="AS66" s="45"/>
      <c r="AT66" s="42">
        <f t="shared" si="3"/>
        <v>377.3</v>
      </c>
      <c r="AU66" s="43"/>
      <c r="AV66" s="43"/>
      <c r="AW66" s="43"/>
      <c r="AX66" s="44"/>
      <c r="AY66" s="42">
        <v>377.3</v>
      </c>
      <c r="AZ66" s="43"/>
      <c r="BA66" s="43"/>
      <c r="BB66" s="43"/>
      <c r="BC66" s="44"/>
      <c r="BD66" s="45"/>
      <c r="BE66" s="45"/>
      <c r="BF66" s="45"/>
      <c r="BG66" s="45"/>
      <c r="BH66" s="45"/>
      <c r="BI66" s="42">
        <f t="shared" ref="BI66" si="4">AY66+BD66</f>
        <v>377.3</v>
      </c>
      <c r="BJ66" s="43"/>
      <c r="BK66" s="43"/>
      <c r="BL66" s="43"/>
      <c r="BM66" s="44"/>
      <c r="BN66" s="46"/>
      <c r="BO66" s="46"/>
      <c r="BP66" s="46"/>
      <c r="BQ66" s="46"/>
      <c r="BR66" s="46"/>
      <c r="BS66" s="45"/>
      <c r="BT66" s="45"/>
      <c r="BU66" s="45"/>
      <c r="BV66" s="45"/>
      <c r="BW66" s="45"/>
      <c r="BX66" s="50"/>
      <c r="BY66" s="50"/>
      <c r="BZ66" s="50"/>
      <c r="CA66" s="50"/>
      <c r="CB66" s="50"/>
    </row>
    <row r="67" spans="1:80" ht="11.25" customHeight="1">
      <c r="A67" s="38" t="s">
        <v>42</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row>
    <row r="68" spans="1:80" s="9" customFormat="1" ht="11.25" customHeight="1">
      <c r="A68" s="39" t="s">
        <v>295</v>
      </c>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ht="11.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row>
    <row r="70" spans="1:80" ht="1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2"/>
      <c r="BS71" s="2"/>
      <c r="BT71" s="2"/>
      <c r="BU71" s="2"/>
      <c r="BV71" s="2"/>
      <c r="BW71" s="2"/>
      <c r="BX71" s="2"/>
      <c r="BY71" s="2"/>
      <c r="BZ71" s="2"/>
      <c r="CA71" s="2"/>
      <c r="CB71" s="2"/>
    </row>
    <row r="72" spans="1:80" ht="11.25" customHeight="1">
      <c r="A72" s="2" t="s">
        <v>294</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s="1" customFormat="1" ht="11.25" customHeight="1">
      <c r="A73" s="26" t="s">
        <v>279</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80" ht="11.25" customHeight="1">
      <c r="A74" s="51" t="s">
        <v>276</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41" t="s">
        <v>44</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ht="12" customHeight="1">
      <c r="A78" s="32" t="s">
        <v>45</v>
      </c>
      <c r="B78" s="32"/>
      <c r="C78" s="32"/>
      <c r="D78" s="32"/>
      <c r="E78" s="32"/>
      <c r="F78" s="32"/>
      <c r="G78" s="32"/>
      <c r="H78" s="32"/>
      <c r="I78" s="32"/>
      <c r="J78" s="32"/>
      <c r="K78" s="32"/>
      <c r="L78" s="32"/>
      <c r="M78" s="32"/>
      <c r="N78" s="32"/>
      <c r="O78" s="32"/>
      <c r="P78" s="32"/>
      <c r="Q78" s="32"/>
      <c r="R78" s="32"/>
      <c r="S78" s="32"/>
      <c r="T78" s="32"/>
      <c r="U78" s="32"/>
      <c r="V78" s="32"/>
      <c r="W78" s="32"/>
      <c r="X78" s="32"/>
      <c r="Y78" s="2"/>
      <c r="Z78" s="2"/>
      <c r="AA78" s="33"/>
      <c r="AB78" s="33"/>
      <c r="AC78" s="33"/>
      <c r="AD78" s="33"/>
      <c r="AE78" s="33"/>
      <c r="AF78" s="33"/>
      <c r="AG78" s="33"/>
      <c r="AH78" s="33"/>
      <c r="AI78" s="33"/>
      <c r="AJ78" s="33"/>
      <c r="AK78" s="33"/>
      <c r="AL78" s="33"/>
      <c r="AM78" s="33"/>
      <c r="AN78" s="2"/>
      <c r="AO78" s="2"/>
      <c r="AP78" s="2"/>
      <c r="AQ78" s="2"/>
      <c r="AR78" s="2"/>
      <c r="AS78" s="34" t="s">
        <v>73</v>
      </c>
      <c r="AT78" s="34"/>
      <c r="AU78" s="34"/>
      <c r="AV78" s="34"/>
      <c r="AW78" s="34"/>
      <c r="AX78" s="34"/>
      <c r="AY78" s="34"/>
      <c r="AZ78" s="34"/>
      <c r="BA78" s="34"/>
      <c r="BB78" s="34"/>
      <c r="BC78" s="34"/>
      <c r="BD78" s="34"/>
      <c r="BE78" s="34"/>
      <c r="BF78" s="34"/>
      <c r="BG78" s="34"/>
      <c r="BH78" s="34"/>
      <c r="BI78" s="34"/>
      <c r="BJ78" s="34"/>
      <c r="BK78" s="34"/>
      <c r="BL78" s="34"/>
      <c r="BM78" s="34"/>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35" t="s">
        <v>46</v>
      </c>
      <c r="AB79" s="35"/>
      <c r="AC79" s="35"/>
      <c r="AD79" s="35"/>
      <c r="AE79" s="35"/>
      <c r="AF79" s="35"/>
      <c r="AG79" s="35"/>
      <c r="AH79" s="35"/>
      <c r="AI79" s="35"/>
      <c r="AJ79" s="35"/>
      <c r="AK79" s="35"/>
      <c r="AL79" s="35"/>
      <c r="AM79" s="2"/>
      <c r="AN79" s="2"/>
      <c r="AO79" s="2"/>
      <c r="AP79" s="2"/>
      <c r="AQ79" s="2"/>
      <c r="AR79" s="2"/>
      <c r="AS79" s="35" t="s">
        <v>47</v>
      </c>
      <c r="AT79" s="35"/>
      <c r="AU79" s="35"/>
      <c r="AV79" s="35"/>
      <c r="AW79" s="35"/>
      <c r="AX79" s="35"/>
      <c r="AY79" s="35"/>
      <c r="AZ79" s="35"/>
      <c r="BA79" s="35"/>
      <c r="BB79" s="35"/>
      <c r="BC79" s="35"/>
      <c r="BD79" s="35"/>
      <c r="BE79" s="35"/>
      <c r="BF79" s="35"/>
      <c r="BG79" s="35"/>
      <c r="BH79" s="35"/>
      <c r="BI79" s="35"/>
      <c r="BJ79" s="35"/>
      <c r="BK79" s="35"/>
      <c r="BL79" s="35"/>
      <c r="BM79" s="35"/>
      <c r="BN79" s="2"/>
      <c r="BO79" s="2"/>
      <c r="BP79" s="2"/>
      <c r="BQ79" s="2"/>
      <c r="BR79" s="2"/>
      <c r="BS79" s="2"/>
      <c r="BT79" s="2"/>
      <c r="BU79" s="2"/>
      <c r="BV79" s="2"/>
      <c r="BW79" s="2"/>
      <c r="BX79" s="2"/>
      <c r="BY79" s="2"/>
      <c r="BZ79" s="2"/>
      <c r="CA79" s="2"/>
      <c r="CB79" s="2"/>
    </row>
    <row r="80" spans="1:80" ht="11.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ht="12" customHeight="1">
      <c r="A82" s="32" t="s">
        <v>48</v>
      </c>
      <c r="B82" s="32"/>
      <c r="C82" s="32"/>
      <c r="D82" s="32"/>
      <c r="E82" s="32"/>
      <c r="F82" s="32"/>
      <c r="G82" s="32"/>
      <c r="H82" s="32"/>
      <c r="I82" s="32"/>
      <c r="J82" s="32"/>
      <c r="K82" s="32"/>
      <c r="L82" s="32"/>
      <c r="M82" s="32"/>
      <c r="N82" s="32"/>
      <c r="O82" s="32"/>
      <c r="P82" s="32"/>
      <c r="Q82" s="32"/>
      <c r="R82" s="32"/>
      <c r="S82" s="32"/>
      <c r="T82" s="32"/>
      <c r="U82" s="32"/>
      <c r="V82" s="32"/>
      <c r="W82" s="32"/>
      <c r="X82" s="32"/>
      <c r="Y82" s="2"/>
      <c r="Z82" s="2"/>
      <c r="AA82" s="33"/>
      <c r="AB82" s="33"/>
      <c r="AC82" s="33"/>
      <c r="AD82" s="33"/>
      <c r="AE82" s="33"/>
      <c r="AF82" s="33"/>
      <c r="AG82" s="33"/>
      <c r="AH82" s="33"/>
      <c r="AI82" s="33"/>
      <c r="AJ82" s="33"/>
      <c r="AK82" s="33"/>
      <c r="AL82" s="33"/>
      <c r="AM82" s="33"/>
      <c r="AN82" s="2"/>
      <c r="AO82" s="2"/>
      <c r="AP82" s="2"/>
      <c r="AQ82" s="2"/>
      <c r="AR82" s="2"/>
      <c r="AS82" s="34" t="s">
        <v>74</v>
      </c>
      <c r="AT82" s="34"/>
      <c r="AU82" s="34"/>
      <c r="AV82" s="34"/>
      <c r="AW82" s="34"/>
      <c r="AX82" s="34"/>
      <c r="AY82" s="34"/>
      <c r="AZ82" s="34"/>
      <c r="BA82" s="34"/>
      <c r="BB82" s="34"/>
      <c r="BC82" s="34"/>
      <c r="BD82" s="34"/>
      <c r="BE82" s="34"/>
      <c r="BF82" s="34"/>
      <c r="BG82" s="34"/>
      <c r="BH82" s="34"/>
      <c r="BI82" s="34"/>
      <c r="BJ82" s="34"/>
      <c r="BK82" s="34"/>
      <c r="BL82" s="34"/>
      <c r="BM82" s="34"/>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35" t="s">
        <v>46</v>
      </c>
      <c r="AB83" s="35"/>
      <c r="AC83" s="35"/>
      <c r="AD83" s="35"/>
      <c r="AE83" s="35"/>
      <c r="AF83" s="35"/>
      <c r="AG83" s="35"/>
      <c r="AH83" s="35"/>
      <c r="AI83" s="35"/>
      <c r="AJ83" s="35"/>
      <c r="AK83" s="35"/>
      <c r="AL83" s="35"/>
      <c r="AM83" s="2"/>
      <c r="AN83" s="2"/>
      <c r="AO83" s="2"/>
      <c r="AP83" s="2"/>
      <c r="AQ83" s="2"/>
      <c r="AR83" s="2"/>
      <c r="AS83" s="35" t="s">
        <v>47</v>
      </c>
      <c r="AT83" s="35"/>
      <c r="AU83" s="35"/>
      <c r="AV83" s="35"/>
      <c r="AW83" s="35"/>
      <c r="AX83" s="35"/>
      <c r="AY83" s="35"/>
      <c r="AZ83" s="35"/>
      <c r="BA83" s="35"/>
      <c r="BB83" s="35"/>
      <c r="BC83" s="35"/>
      <c r="BD83" s="35"/>
      <c r="BE83" s="35"/>
      <c r="BF83" s="35"/>
      <c r="BG83" s="35"/>
      <c r="BH83" s="35"/>
      <c r="BI83" s="35"/>
      <c r="BJ83" s="35"/>
      <c r="BK83" s="35"/>
      <c r="BL83" s="35"/>
      <c r="BM83" s="35"/>
      <c r="BN83" s="2"/>
      <c r="BO83" s="2"/>
      <c r="BP83" s="2"/>
      <c r="BQ83" s="2"/>
      <c r="BR83" s="2"/>
      <c r="BS83" s="2"/>
      <c r="BT83" s="2"/>
      <c r="BU83" s="2"/>
      <c r="BV83" s="2"/>
      <c r="BW83" s="2"/>
      <c r="BX83" s="2"/>
      <c r="BY83" s="2"/>
      <c r="BZ83" s="2"/>
      <c r="CA83" s="2"/>
      <c r="CB83" s="2"/>
    </row>
    <row r="84" spans="1:80" s="3" customFormat="1" ht="8.25" customHeight="1"/>
    <row r="85" spans="1:80" s="3" customFormat="1" ht="8.25" customHeight="1"/>
    <row r="86" spans="1:80" s="3" customFormat="1" ht="8.25" customHeight="1">
      <c r="B86" s="29"/>
      <c r="C86" s="29"/>
      <c r="D86" s="29"/>
      <c r="E86" s="29"/>
      <c r="F86" s="29"/>
      <c r="G86" s="29"/>
      <c r="H86" s="29"/>
      <c r="I86" s="29"/>
      <c r="J86" s="29"/>
      <c r="K86" s="29"/>
      <c r="L86" s="29"/>
      <c r="M86" s="29"/>
      <c r="O86" s="30"/>
      <c r="P86" s="29"/>
      <c r="Q86" s="29"/>
      <c r="R86" s="29"/>
      <c r="S86" s="29"/>
      <c r="T86" s="29"/>
      <c r="U86" s="29"/>
      <c r="V86" s="29"/>
      <c r="W86" s="29"/>
      <c r="X86" s="29"/>
      <c r="Y86" s="29"/>
      <c r="Z86" s="29"/>
      <c r="AA86" s="29"/>
    </row>
    <row r="87" spans="1:80" s="3" customFormat="1" ht="8.25" customHeight="1">
      <c r="B87" s="31"/>
      <c r="C87" s="31"/>
      <c r="D87" s="31"/>
      <c r="E87" s="31"/>
      <c r="F87" s="31"/>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row>
  </sheetData>
  <mergeCells count="272">
    <mergeCell ref="A64:B64"/>
    <mergeCell ref="BS65:BW65"/>
    <mergeCell ref="BX65:CB65"/>
    <mergeCell ref="AJ61:AN61"/>
    <mergeCell ref="AO61:AS61"/>
    <mergeCell ref="AT61:AX61"/>
    <mergeCell ref="AY61:BC61"/>
    <mergeCell ref="BD61:BH61"/>
    <mergeCell ref="BI61:BM61"/>
    <mergeCell ref="BN61:BR61"/>
    <mergeCell ref="BS61:BW61"/>
    <mergeCell ref="Y65:AA65"/>
    <mergeCell ref="AB65:AI65"/>
    <mergeCell ref="AJ65:AN65"/>
    <mergeCell ref="AO65:AS65"/>
    <mergeCell ref="AT65:AX65"/>
    <mergeCell ref="AY65:BC65"/>
    <mergeCell ref="BD65:BH65"/>
    <mergeCell ref="BI65:BM65"/>
    <mergeCell ref="BN65:BR65"/>
    <mergeCell ref="A63:CB63"/>
    <mergeCell ref="BN64:BR64"/>
    <mergeCell ref="BS64:BW64"/>
    <mergeCell ref="C64:X64"/>
    <mergeCell ref="A60:CB60"/>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A61:B61"/>
    <mergeCell ref="C61:X61"/>
    <mergeCell ref="Y61:AA61"/>
    <mergeCell ref="AB61:AI61"/>
    <mergeCell ref="BX61:CB61"/>
    <mergeCell ref="BD1:BR1"/>
    <mergeCell ref="BD2:BR2"/>
    <mergeCell ref="BD3:BR3"/>
    <mergeCell ref="BD4:BV4"/>
    <mergeCell ref="A5:BQ5"/>
    <mergeCell ref="A6:BQ6"/>
    <mergeCell ref="B9:I9"/>
    <mergeCell ref="K9:BE9"/>
    <mergeCell ref="BH9:BP9"/>
    <mergeCell ref="B10:I10"/>
    <mergeCell ref="K10:BE10"/>
    <mergeCell ref="BH10:BP10"/>
    <mergeCell ref="B12:I12"/>
    <mergeCell ref="K12:BE12"/>
    <mergeCell ref="BH12:BP12"/>
    <mergeCell ref="B13:I13"/>
    <mergeCell ref="K13:BE13"/>
    <mergeCell ref="BH13:BP13"/>
    <mergeCell ref="B15:I15"/>
    <mergeCell ref="K15:R15"/>
    <mergeCell ref="T15:Z15"/>
    <mergeCell ref="AB15:BE15"/>
    <mergeCell ref="BH15:BP15"/>
    <mergeCell ref="B16:I16"/>
    <mergeCell ref="K16:R16"/>
    <mergeCell ref="T16:Z16"/>
    <mergeCell ref="AB16:BE16"/>
    <mergeCell ref="BH16:BP16"/>
    <mergeCell ref="A19:BL19"/>
    <mergeCell ref="A21:B22"/>
    <mergeCell ref="C21:BQ22"/>
    <mergeCell ref="A23:B23"/>
    <mergeCell ref="C23:BQ23"/>
    <mergeCell ref="A25:BQ25"/>
    <mergeCell ref="A26:BQ26"/>
    <mergeCell ref="A28:BL28"/>
    <mergeCell ref="A30:B31"/>
    <mergeCell ref="C30:BQ31"/>
    <mergeCell ref="A32:B32"/>
    <mergeCell ref="C32:BQ32"/>
    <mergeCell ref="A34:BL34"/>
    <mergeCell ref="BM35:BQ35"/>
    <mergeCell ref="A36:B37"/>
    <mergeCell ref="C36:R37"/>
    <mergeCell ref="S36:AJ36"/>
    <mergeCell ref="AK36:BB36"/>
    <mergeCell ref="BC36:BQ36"/>
    <mergeCell ref="S37:X37"/>
    <mergeCell ref="Y37:AD37"/>
    <mergeCell ref="AE37:AJ37"/>
    <mergeCell ref="AK37:AP37"/>
    <mergeCell ref="AQ37:AV37"/>
    <mergeCell ref="AW37:BB37"/>
    <mergeCell ref="BC37:BG37"/>
    <mergeCell ref="BH37:BL37"/>
    <mergeCell ref="BM37:BQ37"/>
    <mergeCell ref="BH38:BL38"/>
    <mergeCell ref="BM38:BQ38"/>
    <mergeCell ref="A39:B39"/>
    <mergeCell ref="C39:R39"/>
    <mergeCell ref="S39:X39"/>
    <mergeCell ref="Y39:AD39"/>
    <mergeCell ref="AE39:AJ39"/>
    <mergeCell ref="AK39:AP39"/>
    <mergeCell ref="AQ39:AV39"/>
    <mergeCell ref="AW39:BB39"/>
    <mergeCell ref="BC39:BG39"/>
    <mergeCell ref="BH39:BL39"/>
    <mergeCell ref="BM39:BQ39"/>
    <mergeCell ref="A38:B38"/>
    <mergeCell ref="C38:R38"/>
    <mergeCell ref="S38:X38"/>
    <mergeCell ref="Y38:AD38"/>
    <mergeCell ref="AE38:AJ38"/>
    <mergeCell ref="AK38:AP38"/>
    <mergeCell ref="AQ38:AV38"/>
    <mergeCell ref="AW38:BB38"/>
    <mergeCell ref="BC38:BG38"/>
    <mergeCell ref="A44:BL44"/>
    <mergeCell ref="A40:R40"/>
    <mergeCell ref="S40:X40"/>
    <mergeCell ref="Y40:AD40"/>
    <mergeCell ref="AE40:AJ40"/>
    <mergeCell ref="AK40:AP40"/>
    <mergeCell ref="AQ40:AV40"/>
    <mergeCell ref="BH46:BS46"/>
    <mergeCell ref="AD47:AH47"/>
    <mergeCell ref="AI47:AM47"/>
    <mergeCell ref="AN47:AR47"/>
    <mergeCell ref="AS47:AW47"/>
    <mergeCell ref="AW40:BB40"/>
    <mergeCell ref="BC40:BG40"/>
    <mergeCell ref="BH40:BL40"/>
    <mergeCell ref="BM40:BQ40"/>
    <mergeCell ref="A41:BQ41"/>
    <mergeCell ref="A48:B48"/>
    <mergeCell ref="C48:AC48"/>
    <mergeCell ref="AD48:AH48"/>
    <mergeCell ref="AI48:AM48"/>
    <mergeCell ref="AN48:AR48"/>
    <mergeCell ref="BM45:BQ45"/>
    <mergeCell ref="A46:B47"/>
    <mergeCell ref="C46:AC47"/>
    <mergeCell ref="AD46:AR46"/>
    <mergeCell ref="AS46:BG46"/>
    <mergeCell ref="BL48:BO48"/>
    <mergeCell ref="BP48:BS48"/>
    <mergeCell ref="AX47:BB47"/>
    <mergeCell ref="BC47:BG47"/>
    <mergeCell ref="BH47:BK47"/>
    <mergeCell ref="BL47:BO47"/>
    <mergeCell ref="BP47:BS47"/>
    <mergeCell ref="AS48:AW48"/>
    <mergeCell ref="AX48:BB48"/>
    <mergeCell ref="BC48:BG48"/>
    <mergeCell ref="BH48:BK48"/>
    <mergeCell ref="AX49:BB49"/>
    <mergeCell ref="BC49:BG49"/>
    <mergeCell ref="BH49:BK49"/>
    <mergeCell ref="BL49:BO49"/>
    <mergeCell ref="BP49:BS49"/>
    <mergeCell ref="A51:BQ51"/>
    <mergeCell ref="A49:B49"/>
    <mergeCell ref="C49:AC49"/>
    <mergeCell ref="AD49:AH49"/>
    <mergeCell ref="AI49:AM49"/>
    <mergeCell ref="AN49:AR49"/>
    <mergeCell ref="AS49:AW49"/>
    <mergeCell ref="BN53:CB53"/>
    <mergeCell ref="AJ54:AN54"/>
    <mergeCell ref="AO54:AS54"/>
    <mergeCell ref="AT54:AX54"/>
    <mergeCell ref="AY54:BC54"/>
    <mergeCell ref="BD54:BH54"/>
    <mergeCell ref="BI54:BM54"/>
    <mergeCell ref="BN54:BR54"/>
    <mergeCell ref="BS54:BW54"/>
    <mergeCell ref="BX54:CB54"/>
    <mergeCell ref="AY55:BC55"/>
    <mergeCell ref="BD55:BH55"/>
    <mergeCell ref="A53:B54"/>
    <mergeCell ref="C53:X54"/>
    <mergeCell ref="Y53:AA54"/>
    <mergeCell ref="AB53:AI54"/>
    <mergeCell ref="AJ53:AX53"/>
    <mergeCell ref="AY53:BM53"/>
    <mergeCell ref="BI55:BM55"/>
    <mergeCell ref="BN55:BR55"/>
    <mergeCell ref="BS55:BW55"/>
    <mergeCell ref="BX55:CB55"/>
    <mergeCell ref="A56:CB56"/>
    <mergeCell ref="A57:B57"/>
    <mergeCell ref="C57:X57"/>
    <mergeCell ref="Y57:AA57"/>
    <mergeCell ref="AB57:AI57"/>
    <mergeCell ref="AJ57:AN57"/>
    <mergeCell ref="AO57:AS57"/>
    <mergeCell ref="AT57:AX57"/>
    <mergeCell ref="AY57:BC57"/>
    <mergeCell ref="BD57:BH57"/>
    <mergeCell ref="BI57:BM57"/>
    <mergeCell ref="BN57:BR57"/>
    <mergeCell ref="BS57:BW57"/>
    <mergeCell ref="BX57:CB57"/>
    <mergeCell ref="A55:B55"/>
    <mergeCell ref="C55:X55"/>
    <mergeCell ref="Y55:AA55"/>
    <mergeCell ref="AB55:AI55"/>
    <mergeCell ref="AJ55:AN55"/>
    <mergeCell ref="AO55:AS55"/>
    <mergeCell ref="AT55:AX55"/>
    <mergeCell ref="A58:CB58"/>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Y64:AA64"/>
    <mergeCell ref="AB64:AI64"/>
    <mergeCell ref="AJ64:AN64"/>
    <mergeCell ref="AO64:AS64"/>
    <mergeCell ref="AT64:AX64"/>
    <mergeCell ref="AY64:BC64"/>
    <mergeCell ref="BD64:BH64"/>
    <mergeCell ref="BI64:BM64"/>
    <mergeCell ref="BX64:CB64"/>
    <mergeCell ref="A65:B65"/>
    <mergeCell ref="C65:X65"/>
    <mergeCell ref="A67:CB67"/>
    <mergeCell ref="A68:CB68"/>
    <mergeCell ref="A69:CB69"/>
    <mergeCell ref="A71:BQ71"/>
    <mergeCell ref="A75:CB75"/>
    <mergeCell ref="AT66:AX66"/>
    <mergeCell ref="AY66:BC66"/>
    <mergeCell ref="BD66:BH66"/>
    <mergeCell ref="BI66:BM66"/>
    <mergeCell ref="BN66:BR66"/>
    <mergeCell ref="BS66:BW66"/>
    <mergeCell ref="A66:B66"/>
    <mergeCell ref="C66:X66"/>
    <mergeCell ref="Y66:AA66"/>
    <mergeCell ref="AB66:AI66"/>
    <mergeCell ref="AJ66:AN66"/>
    <mergeCell ref="AO66:AS66"/>
    <mergeCell ref="BX66:CB66"/>
    <mergeCell ref="A74:AP74"/>
    <mergeCell ref="B86:M86"/>
    <mergeCell ref="O86:AA86"/>
    <mergeCell ref="B87:F87"/>
    <mergeCell ref="G87:BD87"/>
    <mergeCell ref="A78:X78"/>
    <mergeCell ref="AA78:AM78"/>
    <mergeCell ref="AS78:BM78"/>
    <mergeCell ref="AA79:AL79"/>
    <mergeCell ref="AS79:BM79"/>
    <mergeCell ref="A82:X82"/>
    <mergeCell ref="AA82:AM82"/>
    <mergeCell ref="AS82:BM82"/>
    <mergeCell ref="AA83:AL83"/>
    <mergeCell ref="AS83:BM83"/>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pageSetUpPr autoPageBreaks="0" fitToPage="1"/>
  </sheetPr>
  <dimension ref="A1:CB168"/>
  <sheetViews>
    <sheetView topLeftCell="A49" zoomScale="145" zoomScaleNormal="145" workbookViewId="0">
      <selection activeCell="A142" sqref="A142:CB142"/>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270</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300</v>
      </c>
      <c r="C15" s="114"/>
      <c r="D15" s="114"/>
      <c r="E15" s="114"/>
      <c r="F15" s="114"/>
      <c r="G15" s="114"/>
      <c r="H15" s="114"/>
      <c r="I15" s="114"/>
      <c r="J15" s="15"/>
      <c r="K15" s="115">
        <v>2010</v>
      </c>
      <c r="L15" s="115"/>
      <c r="M15" s="115"/>
      <c r="N15" s="115"/>
      <c r="O15" s="115"/>
      <c r="P15" s="115"/>
      <c r="Q15" s="115"/>
      <c r="R15" s="115"/>
      <c r="S15" s="15"/>
      <c r="T15" s="116" t="s">
        <v>75</v>
      </c>
      <c r="U15" s="116"/>
      <c r="V15" s="116"/>
      <c r="W15" s="116"/>
      <c r="X15" s="116"/>
      <c r="Y15" s="116"/>
      <c r="Z15" s="116"/>
      <c r="AA15" s="15"/>
      <c r="AB15" s="143" t="s">
        <v>76</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77</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77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ht="11.25" customHeight="1">
      <c r="A32" s="62">
        <v>1</v>
      </c>
      <c r="B32" s="62"/>
      <c r="C32" s="106" t="s">
        <v>78</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2"/>
      <c r="BS32" s="2"/>
      <c r="BT32" s="2"/>
      <c r="BU32" s="2"/>
      <c r="BV32" s="2"/>
      <c r="BW32" s="2"/>
      <c r="BX32" s="2"/>
      <c r="BY32" s="2"/>
      <c r="BZ32" s="2"/>
      <c r="CA32" s="2"/>
      <c r="CB32" s="2"/>
    </row>
    <row r="33" spans="1:80" s="4" customFormat="1" ht="11.25" customHeight="1">
      <c r="A33" s="62">
        <v>2</v>
      </c>
      <c r="B33" s="62"/>
      <c r="C33" s="106" t="s">
        <v>79</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row>
    <row r="34" spans="1:80" ht="11.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row>
    <row r="35" spans="1:80" ht="11.25" customHeight="1">
      <c r="A35" s="98" t="s">
        <v>23</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2"/>
      <c r="BN35" s="2"/>
      <c r="BO35" s="2"/>
      <c r="BP35" s="2"/>
      <c r="BQ35" s="2"/>
      <c r="BR35" s="2"/>
      <c r="BS35" s="2"/>
      <c r="BT35" s="2"/>
      <c r="BU35" s="2"/>
      <c r="BV35" s="2"/>
      <c r="BW35" s="2"/>
      <c r="BX35" s="2"/>
      <c r="BY35" s="2"/>
      <c r="BZ35" s="2"/>
      <c r="CA35" s="2"/>
      <c r="CB35" s="2"/>
    </row>
    <row r="36" spans="1:80" ht="11.25" customHeight="1" thickBo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108" t="s">
        <v>24</v>
      </c>
      <c r="BN36" s="108"/>
      <c r="BO36" s="108"/>
      <c r="BP36" s="108"/>
      <c r="BQ36" s="108"/>
      <c r="BR36" s="2"/>
      <c r="BS36" s="2"/>
      <c r="BT36" s="2"/>
      <c r="BU36" s="2"/>
      <c r="BV36" s="2"/>
      <c r="BW36" s="2"/>
      <c r="BX36" s="2"/>
      <c r="BY36" s="2"/>
      <c r="BZ36" s="2"/>
      <c r="CA36" s="2"/>
      <c r="CB36" s="2"/>
    </row>
    <row r="37" spans="1:80" ht="11.25" customHeight="1">
      <c r="A37" s="109" t="s">
        <v>18</v>
      </c>
      <c r="B37" s="109"/>
      <c r="C37" s="75" t="s">
        <v>25</v>
      </c>
      <c r="D37" s="75"/>
      <c r="E37" s="75"/>
      <c r="F37" s="75"/>
      <c r="G37" s="75"/>
      <c r="H37" s="75"/>
      <c r="I37" s="75"/>
      <c r="J37" s="75"/>
      <c r="K37" s="75"/>
      <c r="L37" s="75"/>
      <c r="M37" s="75"/>
      <c r="N37" s="75"/>
      <c r="O37" s="75"/>
      <c r="P37" s="75"/>
      <c r="Q37" s="75"/>
      <c r="R37" s="75"/>
      <c r="S37" s="95" t="s">
        <v>26</v>
      </c>
      <c r="T37" s="95"/>
      <c r="U37" s="95"/>
      <c r="V37" s="95"/>
      <c r="W37" s="95"/>
      <c r="X37" s="95"/>
      <c r="Y37" s="95"/>
      <c r="Z37" s="95"/>
      <c r="AA37" s="95"/>
      <c r="AB37" s="95"/>
      <c r="AC37" s="95"/>
      <c r="AD37" s="95"/>
      <c r="AE37" s="95"/>
      <c r="AF37" s="95"/>
      <c r="AG37" s="95"/>
      <c r="AH37" s="95"/>
      <c r="AI37" s="95"/>
      <c r="AJ37" s="95"/>
      <c r="AK37" s="75" t="s">
        <v>27</v>
      </c>
      <c r="AL37" s="75"/>
      <c r="AM37" s="75"/>
      <c r="AN37" s="75"/>
      <c r="AO37" s="75"/>
      <c r="AP37" s="75"/>
      <c r="AQ37" s="75"/>
      <c r="AR37" s="75"/>
      <c r="AS37" s="75"/>
      <c r="AT37" s="75"/>
      <c r="AU37" s="75"/>
      <c r="AV37" s="75"/>
      <c r="AW37" s="75"/>
      <c r="AX37" s="75"/>
      <c r="AY37" s="75"/>
      <c r="AZ37" s="75"/>
      <c r="BA37" s="75"/>
      <c r="BB37" s="75"/>
      <c r="BC37" s="80" t="s">
        <v>28</v>
      </c>
      <c r="BD37" s="80"/>
      <c r="BE37" s="80"/>
      <c r="BF37" s="80"/>
      <c r="BG37" s="80"/>
      <c r="BH37" s="80"/>
      <c r="BI37" s="80"/>
      <c r="BJ37" s="80"/>
      <c r="BK37" s="80"/>
      <c r="BL37" s="80"/>
      <c r="BM37" s="80"/>
      <c r="BN37" s="80"/>
      <c r="BO37" s="80"/>
      <c r="BP37" s="80"/>
      <c r="BQ37" s="80"/>
      <c r="BR37" s="2"/>
      <c r="BS37" s="2"/>
      <c r="BT37" s="2"/>
      <c r="BU37" s="2"/>
      <c r="BV37" s="2"/>
      <c r="BW37" s="2"/>
      <c r="BX37" s="2"/>
      <c r="BY37" s="2"/>
      <c r="BZ37" s="2"/>
      <c r="CA37" s="2"/>
      <c r="CB37" s="2"/>
    </row>
    <row r="38" spans="1:80" ht="21.75" customHeight="1">
      <c r="A38" s="110"/>
      <c r="B38" s="94"/>
      <c r="C38" s="76"/>
      <c r="D38" s="74"/>
      <c r="E38" s="74"/>
      <c r="F38" s="74"/>
      <c r="G38" s="74"/>
      <c r="H38" s="74"/>
      <c r="I38" s="74"/>
      <c r="J38" s="74"/>
      <c r="K38" s="74"/>
      <c r="L38" s="74"/>
      <c r="M38" s="74"/>
      <c r="N38" s="74"/>
      <c r="O38" s="74"/>
      <c r="P38" s="74"/>
      <c r="Q38" s="74"/>
      <c r="R38" s="74"/>
      <c r="S38" s="81" t="s">
        <v>29</v>
      </c>
      <c r="T38" s="81"/>
      <c r="U38" s="81"/>
      <c r="V38" s="81"/>
      <c r="W38" s="81"/>
      <c r="X38" s="81"/>
      <c r="Y38" s="81" t="s">
        <v>30</v>
      </c>
      <c r="Z38" s="81"/>
      <c r="AA38" s="81"/>
      <c r="AB38" s="81"/>
      <c r="AC38" s="81"/>
      <c r="AD38" s="81"/>
      <c r="AE38" s="81" t="s">
        <v>31</v>
      </c>
      <c r="AF38" s="81"/>
      <c r="AG38" s="81"/>
      <c r="AH38" s="81"/>
      <c r="AI38" s="81"/>
      <c r="AJ38" s="81"/>
      <c r="AK38" s="82" t="s">
        <v>29</v>
      </c>
      <c r="AL38" s="82"/>
      <c r="AM38" s="82"/>
      <c r="AN38" s="82"/>
      <c r="AO38" s="82"/>
      <c r="AP38" s="82"/>
      <c r="AQ38" s="82" t="s">
        <v>30</v>
      </c>
      <c r="AR38" s="82"/>
      <c r="AS38" s="82"/>
      <c r="AT38" s="82"/>
      <c r="AU38" s="82"/>
      <c r="AV38" s="82"/>
      <c r="AW38" s="82" t="s">
        <v>31</v>
      </c>
      <c r="AX38" s="82"/>
      <c r="AY38" s="82"/>
      <c r="AZ38" s="82"/>
      <c r="BA38" s="82"/>
      <c r="BB38" s="82"/>
      <c r="BC38" s="82" t="s">
        <v>29</v>
      </c>
      <c r="BD38" s="82"/>
      <c r="BE38" s="82"/>
      <c r="BF38" s="82"/>
      <c r="BG38" s="82"/>
      <c r="BH38" s="82" t="s">
        <v>30</v>
      </c>
      <c r="BI38" s="82"/>
      <c r="BJ38" s="82"/>
      <c r="BK38" s="82"/>
      <c r="BL38" s="82"/>
      <c r="BM38" s="83" t="s">
        <v>31</v>
      </c>
      <c r="BN38" s="83"/>
      <c r="BO38" s="83"/>
      <c r="BP38" s="83"/>
      <c r="BQ38" s="83"/>
      <c r="BR38" s="2"/>
      <c r="BS38" s="2"/>
      <c r="BT38" s="2"/>
      <c r="BU38" s="2"/>
      <c r="BV38" s="2"/>
      <c r="BW38" s="2"/>
      <c r="BX38" s="2"/>
      <c r="BY38" s="2"/>
      <c r="BZ38" s="2"/>
      <c r="CA38" s="2"/>
      <c r="CB38" s="2"/>
    </row>
    <row r="39" spans="1:80" ht="11.25" customHeight="1" thickBot="1">
      <c r="A39" s="107">
        <v>1</v>
      </c>
      <c r="B39" s="107"/>
      <c r="C39" s="105">
        <v>2</v>
      </c>
      <c r="D39" s="105"/>
      <c r="E39" s="105"/>
      <c r="F39" s="105"/>
      <c r="G39" s="105"/>
      <c r="H39" s="105"/>
      <c r="I39" s="105"/>
      <c r="J39" s="105"/>
      <c r="K39" s="105"/>
      <c r="L39" s="105"/>
      <c r="M39" s="105"/>
      <c r="N39" s="105"/>
      <c r="O39" s="105"/>
      <c r="P39" s="105"/>
      <c r="Q39" s="105"/>
      <c r="R39" s="105"/>
      <c r="S39" s="87">
        <v>3</v>
      </c>
      <c r="T39" s="87"/>
      <c r="U39" s="87"/>
      <c r="V39" s="87"/>
      <c r="W39" s="87"/>
      <c r="X39" s="87"/>
      <c r="Y39" s="87">
        <v>4</v>
      </c>
      <c r="Z39" s="87"/>
      <c r="AA39" s="87"/>
      <c r="AB39" s="87"/>
      <c r="AC39" s="87"/>
      <c r="AD39" s="87"/>
      <c r="AE39" s="87">
        <v>5</v>
      </c>
      <c r="AF39" s="87"/>
      <c r="AG39" s="87"/>
      <c r="AH39" s="87"/>
      <c r="AI39" s="87"/>
      <c r="AJ39" s="87"/>
      <c r="AK39" s="105">
        <v>6</v>
      </c>
      <c r="AL39" s="105"/>
      <c r="AM39" s="105"/>
      <c r="AN39" s="105"/>
      <c r="AO39" s="105"/>
      <c r="AP39" s="105"/>
      <c r="AQ39" s="105">
        <v>7</v>
      </c>
      <c r="AR39" s="105"/>
      <c r="AS39" s="105"/>
      <c r="AT39" s="105"/>
      <c r="AU39" s="105"/>
      <c r="AV39" s="105"/>
      <c r="AW39" s="105">
        <v>8</v>
      </c>
      <c r="AX39" s="105"/>
      <c r="AY39" s="105"/>
      <c r="AZ39" s="105"/>
      <c r="BA39" s="105"/>
      <c r="BB39" s="105"/>
      <c r="BC39" s="105">
        <v>9</v>
      </c>
      <c r="BD39" s="105"/>
      <c r="BE39" s="105"/>
      <c r="BF39" s="105"/>
      <c r="BG39" s="105"/>
      <c r="BH39" s="105">
        <v>10</v>
      </c>
      <c r="BI39" s="105"/>
      <c r="BJ39" s="105"/>
      <c r="BK39" s="105"/>
      <c r="BL39" s="105"/>
      <c r="BM39" s="96">
        <v>11</v>
      </c>
      <c r="BN39" s="96"/>
      <c r="BO39" s="96"/>
      <c r="BP39" s="96"/>
      <c r="BQ39" s="96"/>
      <c r="BR39" s="2"/>
      <c r="BS39" s="2"/>
      <c r="BT39" s="2"/>
      <c r="BU39" s="2"/>
      <c r="BV39" s="2"/>
      <c r="BW39" s="2"/>
      <c r="BX39" s="2"/>
      <c r="BY39" s="2"/>
      <c r="BZ39" s="2"/>
      <c r="CA39" s="2"/>
      <c r="CB39" s="2"/>
    </row>
    <row r="40" spans="1:80" s="4" customFormat="1" ht="26.25" customHeight="1">
      <c r="A40" s="46">
        <v>1</v>
      </c>
      <c r="B40" s="46"/>
      <c r="C40" s="106" t="s">
        <v>80</v>
      </c>
      <c r="D40" s="106"/>
      <c r="E40" s="106"/>
      <c r="F40" s="106"/>
      <c r="G40" s="106"/>
      <c r="H40" s="106"/>
      <c r="I40" s="106"/>
      <c r="J40" s="106"/>
      <c r="K40" s="106"/>
      <c r="L40" s="106"/>
      <c r="M40" s="106"/>
      <c r="N40" s="106"/>
      <c r="O40" s="106"/>
      <c r="P40" s="106"/>
      <c r="Q40" s="106"/>
      <c r="R40" s="106"/>
      <c r="S40" s="100">
        <v>13687700</v>
      </c>
      <c r="T40" s="100"/>
      <c r="U40" s="100"/>
      <c r="V40" s="100"/>
      <c r="W40" s="100"/>
      <c r="X40" s="100"/>
      <c r="Y40" s="62"/>
      <c r="Z40" s="62"/>
      <c r="AA40" s="62"/>
      <c r="AB40" s="62"/>
      <c r="AC40" s="62"/>
      <c r="AD40" s="62"/>
      <c r="AE40" s="100">
        <f>S40+Y40</f>
        <v>13687700</v>
      </c>
      <c r="AF40" s="100"/>
      <c r="AG40" s="100"/>
      <c r="AH40" s="100"/>
      <c r="AI40" s="100"/>
      <c r="AJ40" s="100"/>
      <c r="AK40" s="61">
        <v>13652300</v>
      </c>
      <c r="AL40" s="61"/>
      <c r="AM40" s="61"/>
      <c r="AN40" s="61"/>
      <c r="AO40" s="61"/>
      <c r="AP40" s="61"/>
      <c r="AQ40" s="62"/>
      <c r="AR40" s="62"/>
      <c r="AS40" s="62"/>
      <c r="AT40" s="62"/>
      <c r="AU40" s="62"/>
      <c r="AV40" s="62"/>
      <c r="AW40" s="61">
        <f>AK40+AQ40</f>
        <v>13652300</v>
      </c>
      <c r="AX40" s="61"/>
      <c r="AY40" s="61"/>
      <c r="AZ40" s="61"/>
      <c r="BA40" s="61"/>
      <c r="BB40" s="61"/>
      <c r="BC40" s="100">
        <f>AK40-S40</f>
        <v>-35400</v>
      </c>
      <c r="BD40" s="100"/>
      <c r="BE40" s="100"/>
      <c r="BF40" s="100"/>
      <c r="BG40" s="100"/>
      <c r="BH40" s="62"/>
      <c r="BI40" s="62"/>
      <c r="BJ40" s="62"/>
      <c r="BK40" s="62"/>
      <c r="BL40" s="62"/>
      <c r="BM40" s="100">
        <f>BC40+BH40</f>
        <v>-35400</v>
      </c>
      <c r="BN40" s="100"/>
      <c r="BO40" s="100"/>
      <c r="BP40" s="100"/>
      <c r="BQ40" s="100"/>
    </row>
    <row r="41" spans="1:80" s="4" customFormat="1" ht="24" customHeight="1">
      <c r="A41" s="46">
        <v>2</v>
      </c>
      <c r="B41" s="46"/>
      <c r="C41" s="106" t="s">
        <v>81</v>
      </c>
      <c r="D41" s="106"/>
      <c r="E41" s="106"/>
      <c r="F41" s="106"/>
      <c r="G41" s="106"/>
      <c r="H41" s="106"/>
      <c r="I41" s="106"/>
      <c r="J41" s="106"/>
      <c r="K41" s="106"/>
      <c r="L41" s="106"/>
      <c r="M41" s="106"/>
      <c r="N41" s="106"/>
      <c r="O41" s="106"/>
      <c r="P41" s="106"/>
      <c r="Q41" s="106"/>
      <c r="R41" s="106"/>
      <c r="S41" s="100">
        <v>18651473.57</v>
      </c>
      <c r="T41" s="100"/>
      <c r="U41" s="100"/>
      <c r="V41" s="100"/>
      <c r="W41" s="100"/>
      <c r="X41" s="100"/>
      <c r="Y41" s="62"/>
      <c r="Z41" s="62"/>
      <c r="AA41" s="62"/>
      <c r="AB41" s="62"/>
      <c r="AC41" s="62"/>
      <c r="AD41" s="62"/>
      <c r="AE41" s="100">
        <f t="shared" ref="AE41:AE48" si="0">S41+Y41</f>
        <v>18651473.57</v>
      </c>
      <c r="AF41" s="100"/>
      <c r="AG41" s="100"/>
      <c r="AH41" s="100"/>
      <c r="AI41" s="100"/>
      <c r="AJ41" s="100"/>
      <c r="AK41" s="61">
        <v>18634133.09</v>
      </c>
      <c r="AL41" s="61"/>
      <c r="AM41" s="61"/>
      <c r="AN41" s="61"/>
      <c r="AO41" s="61"/>
      <c r="AP41" s="61"/>
      <c r="AQ41" s="62"/>
      <c r="AR41" s="62"/>
      <c r="AS41" s="62"/>
      <c r="AT41" s="62"/>
      <c r="AU41" s="62"/>
      <c r="AV41" s="62"/>
      <c r="AW41" s="61">
        <f t="shared" ref="AW41:AW48" si="1">AK41+AQ41</f>
        <v>18634133.09</v>
      </c>
      <c r="AX41" s="61"/>
      <c r="AY41" s="61"/>
      <c r="AZ41" s="61"/>
      <c r="BA41" s="61"/>
      <c r="BB41" s="61"/>
      <c r="BC41" s="100">
        <f t="shared" ref="BC41" si="2">AK41-S41</f>
        <v>-17340.480000000447</v>
      </c>
      <c r="BD41" s="100"/>
      <c r="BE41" s="100"/>
      <c r="BF41" s="100"/>
      <c r="BG41" s="100"/>
      <c r="BH41" s="62"/>
      <c r="BI41" s="62"/>
      <c r="BJ41" s="62"/>
      <c r="BK41" s="62"/>
      <c r="BL41" s="62"/>
      <c r="BM41" s="100">
        <f t="shared" ref="BM41:BM48" si="3">BC41+BH41</f>
        <v>-17340.480000000447</v>
      </c>
      <c r="BN41" s="100"/>
      <c r="BO41" s="100"/>
      <c r="BP41" s="100"/>
      <c r="BQ41" s="100"/>
    </row>
    <row r="42" spans="1:80" s="4" customFormat="1" ht="24" customHeight="1">
      <c r="A42" s="46">
        <v>3</v>
      </c>
      <c r="B42" s="46"/>
      <c r="C42" s="106" t="s">
        <v>82</v>
      </c>
      <c r="D42" s="106"/>
      <c r="E42" s="106"/>
      <c r="F42" s="106"/>
      <c r="G42" s="106"/>
      <c r="H42" s="106"/>
      <c r="I42" s="106"/>
      <c r="J42" s="106"/>
      <c r="K42" s="106"/>
      <c r="L42" s="106"/>
      <c r="M42" s="106"/>
      <c r="N42" s="106"/>
      <c r="O42" s="106"/>
      <c r="P42" s="106"/>
      <c r="Q42" s="106"/>
      <c r="R42" s="106"/>
      <c r="S42" s="100"/>
      <c r="T42" s="100"/>
      <c r="U42" s="100"/>
      <c r="V42" s="100"/>
      <c r="W42" s="100"/>
      <c r="X42" s="100"/>
      <c r="Y42" s="62">
        <v>142400</v>
      </c>
      <c r="Z42" s="62"/>
      <c r="AA42" s="62"/>
      <c r="AB42" s="62"/>
      <c r="AC42" s="62"/>
      <c r="AD42" s="62"/>
      <c r="AE42" s="100">
        <f t="shared" si="0"/>
        <v>142400</v>
      </c>
      <c r="AF42" s="100"/>
      <c r="AG42" s="100"/>
      <c r="AH42" s="100"/>
      <c r="AI42" s="100"/>
      <c r="AJ42" s="100"/>
      <c r="AK42" s="61"/>
      <c r="AL42" s="61"/>
      <c r="AM42" s="61"/>
      <c r="AN42" s="61"/>
      <c r="AO42" s="61"/>
      <c r="AP42" s="61"/>
      <c r="AQ42" s="61">
        <v>142180</v>
      </c>
      <c r="AR42" s="61"/>
      <c r="AS42" s="61"/>
      <c r="AT42" s="61"/>
      <c r="AU42" s="61"/>
      <c r="AV42" s="61"/>
      <c r="AW42" s="61">
        <f t="shared" si="1"/>
        <v>142180</v>
      </c>
      <c r="AX42" s="61"/>
      <c r="AY42" s="61"/>
      <c r="AZ42" s="61"/>
      <c r="BA42" s="61"/>
      <c r="BB42" s="61"/>
      <c r="BC42" s="100"/>
      <c r="BD42" s="100"/>
      <c r="BE42" s="100"/>
      <c r="BF42" s="100"/>
      <c r="BG42" s="100"/>
      <c r="BH42" s="61">
        <f>AQ42-Y42</f>
        <v>-220</v>
      </c>
      <c r="BI42" s="61"/>
      <c r="BJ42" s="61"/>
      <c r="BK42" s="61"/>
      <c r="BL42" s="61"/>
      <c r="BM42" s="100">
        <f t="shared" si="3"/>
        <v>-220</v>
      </c>
      <c r="BN42" s="100"/>
      <c r="BO42" s="100"/>
      <c r="BP42" s="100"/>
      <c r="BQ42" s="100"/>
    </row>
    <row r="43" spans="1:80" s="4" customFormat="1" ht="28.5" customHeight="1">
      <c r="A43" s="46">
        <v>4</v>
      </c>
      <c r="B43" s="46"/>
      <c r="C43" s="106" t="s">
        <v>83</v>
      </c>
      <c r="D43" s="106"/>
      <c r="E43" s="106"/>
      <c r="F43" s="106"/>
      <c r="G43" s="106"/>
      <c r="H43" s="106"/>
      <c r="I43" s="106"/>
      <c r="J43" s="106"/>
      <c r="K43" s="106"/>
      <c r="L43" s="106"/>
      <c r="M43" s="106"/>
      <c r="N43" s="106"/>
      <c r="O43" s="106"/>
      <c r="P43" s="106"/>
      <c r="Q43" s="106"/>
      <c r="R43" s="106"/>
      <c r="S43" s="100"/>
      <c r="T43" s="100"/>
      <c r="U43" s="100"/>
      <c r="V43" s="100"/>
      <c r="W43" s="100"/>
      <c r="X43" s="100"/>
      <c r="Y43" s="62">
        <v>190179</v>
      </c>
      <c r="Z43" s="62"/>
      <c r="AA43" s="62"/>
      <c r="AB43" s="62"/>
      <c r="AC43" s="62"/>
      <c r="AD43" s="62"/>
      <c r="AE43" s="100">
        <f t="shared" si="0"/>
        <v>190179</v>
      </c>
      <c r="AF43" s="100"/>
      <c r="AG43" s="100"/>
      <c r="AH43" s="100"/>
      <c r="AI43" s="100"/>
      <c r="AJ43" s="100"/>
      <c r="AK43" s="61"/>
      <c r="AL43" s="61"/>
      <c r="AM43" s="61"/>
      <c r="AN43" s="61"/>
      <c r="AO43" s="61"/>
      <c r="AP43" s="61"/>
      <c r="AQ43" s="61">
        <v>186648</v>
      </c>
      <c r="AR43" s="61"/>
      <c r="AS43" s="61"/>
      <c r="AT43" s="61"/>
      <c r="AU43" s="61"/>
      <c r="AV43" s="61"/>
      <c r="AW43" s="61">
        <f t="shared" si="1"/>
        <v>186648</v>
      </c>
      <c r="AX43" s="61"/>
      <c r="AY43" s="61"/>
      <c r="AZ43" s="61"/>
      <c r="BA43" s="61"/>
      <c r="BB43" s="61"/>
      <c r="BC43" s="100"/>
      <c r="BD43" s="100"/>
      <c r="BE43" s="100"/>
      <c r="BF43" s="100"/>
      <c r="BG43" s="100"/>
      <c r="BH43" s="61">
        <f t="shared" ref="BH43:BH48" si="4">AQ43-Y43</f>
        <v>-3531</v>
      </c>
      <c r="BI43" s="61"/>
      <c r="BJ43" s="61"/>
      <c r="BK43" s="61"/>
      <c r="BL43" s="61"/>
      <c r="BM43" s="100">
        <f t="shared" si="3"/>
        <v>-3531</v>
      </c>
      <c r="BN43" s="100"/>
      <c r="BO43" s="100"/>
      <c r="BP43" s="100"/>
      <c r="BQ43" s="100"/>
    </row>
    <row r="44" spans="1:80" s="4" customFormat="1" ht="28.5" customHeight="1">
      <c r="A44" s="46">
        <v>5</v>
      </c>
      <c r="B44" s="46"/>
      <c r="C44" s="106" t="s">
        <v>310</v>
      </c>
      <c r="D44" s="106"/>
      <c r="E44" s="106"/>
      <c r="F44" s="106"/>
      <c r="G44" s="106"/>
      <c r="H44" s="106"/>
      <c r="I44" s="106"/>
      <c r="J44" s="106"/>
      <c r="K44" s="106"/>
      <c r="L44" s="106"/>
      <c r="M44" s="106"/>
      <c r="N44" s="106"/>
      <c r="O44" s="106"/>
      <c r="P44" s="106"/>
      <c r="Q44" s="106"/>
      <c r="R44" s="106"/>
      <c r="S44" s="100"/>
      <c r="T44" s="100"/>
      <c r="U44" s="100"/>
      <c r="V44" s="100"/>
      <c r="W44" s="100"/>
      <c r="X44" s="100"/>
      <c r="Y44" s="62">
        <v>0</v>
      </c>
      <c r="Z44" s="62"/>
      <c r="AA44" s="62"/>
      <c r="AB44" s="62"/>
      <c r="AC44" s="62"/>
      <c r="AD44" s="62"/>
      <c r="AE44" s="100">
        <f t="shared" ref="AE44" si="5">S44+Y44</f>
        <v>0</v>
      </c>
      <c r="AF44" s="100"/>
      <c r="AG44" s="100"/>
      <c r="AH44" s="100"/>
      <c r="AI44" s="100"/>
      <c r="AJ44" s="100"/>
      <c r="AK44" s="61"/>
      <c r="AL44" s="61"/>
      <c r="AM44" s="61"/>
      <c r="AN44" s="61"/>
      <c r="AO44" s="61"/>
      <c r="AP44" s="61"/>
      <c r="AQ44" s="61">
        <v>0</v>
      </c>
      <c r="AR44" s="61"/>
      <c r="AS44" s="61"/>
      <c r="AT44" s="61"/>
      <c r="AU44" s="61"/>
      <c r="AV44" s="61"/>
      <c r="AW44" s="61">
        <f t="shared" ref="AW44" si="6">AK44+AQ44</f>
        <v>0</v>
      </c>
      <c r="AX44" s="61"/>
      <c r="AY44" s="61"/>
      <c r="AZ44" s="61"/>
      <c r="BA44" s="61"/>
      <c r="BB44" s="61"/>
      <c r="BC44" s="100"/>
      <c r="BD44" s="100"/>
      <c r="BE44" s="100"/>
      <c r="BF44" s="100"/>
      <c r="BG44" s="100"/>
      <c r="BH44" s="61">
        <f>AQ44-Y44</f>
        <v>0</v>
      </c>
      <c r="BI44" s="61"/>
      <c r="BJ44" s="61"/>
      <c r="BK44" s="61"/>
      <c r="BL44" s="61"/>
      <c r="BM44" s="100">
        <f t="shared" ref="BM44" si="7">BC44+BH44</f>
        <v>0</v>
      </c>
      <c r="BN44" s="100"/>
      <c r="BO44" s="100"/>
      <c r="BP44" s="100"/>
      <c r="BQ44" s="100"/>
    </row>
    <row r="45" spans="1:80" s="4" customFormat="1" ht="33.75" customHeight="1">
      <c r="A45" s="46">
        <v>6</v>
      </c>
      <c r="B45" s="46"/>
      <c r="C45" s="106" t="s">
        <v>84</v>
      </c>
      <c r="D45" s="106"/>
      <c r="E45" s="106"/>
      <c r="F45" s="106"/>
      <c r="G45" s="106"/>
      <c r="H45" s="106"/>
      <c r="I45" s="106"/>
      <c r="J45" s="106"/>
      <c r="K45" s="106"/>
      <c r="L45" s="106"/>
      <c r="M45" s="106"/>
      <c r="N45" s="106"/>
      <c r="O45" s="106"/>
      <c r="P45" s="106"/>
      <c r="Q45" s="106"/>
      <c r="R45" s="106"/>
      <c r="S45" s="100"/>
      <c r="T45" s="100"/>
      <c r="U45" s="100"/>
      <c r="V45" s="100"/>
      <c r="W45" s="100"/>
      <c r="X45" s="100"/>
      <c r="Y45" s="62">
        <v>400000</v>
      </c>
      <c r="Z45" s="62"/>
      <c r="AA45" s="62"/>
      <c r="AB45" s="62"/>
      <c r="AC45" s="62"/>
      <c r="AD45" s="62"/>
      <c r="AE45" s="100">
        <f t="shared" si="0"/>
        <v>400000</v>
      </c>
      <c r="AF45" s="100"/>
      <c r="AG45" s="100"/>
      <c r="AH45" s="100"/>
      <c r="AI45" s="100"/>
      <c r="AJ45" s="100"/>
      <c r="AK45" s="61"/>
      <c r="AL45" s="61"/>
      <c r="AM45" s="61"/>
      <c r="AN45" s="61"/>
      <c r="AO45" s="61"/>
      <c r="AP45" s="61"/>
      <c r="AQ45" s="61">
        <v>400000</v>
      </c>
      <c r="AR45" s="61"/>
      <c r="AS45" s="61"/>
      <c r="AT45" s="61"/>
      <c r="AU45" s="61"/>
      <c r="AV45" s="61"/>
      <c r="AW45" s="61">
        <f t="shared" si="1"/>
        <v>400000</v>
      </c>
      <c r="AX45" s="61"/>
      <c r="AY45" s="61"/>
      <c r="AZ45" s="61"/>
      <c r="BA45" s="61"/>
      <c r="BB45" s="61"/>
      <c r="BC45" s="100"/>
      <c r="BD45" s="100"/>
      <c r="BE45" s="100"/>
      <c r="BF45" s="100"/>
      <c r="BG45" s="100"/>
      <c r="BH45" s="61">
        <f t="shared" si="4"/>
        <v>0</v>
      </c>
      <c r="BI45" s="61"/>
      <c r="BJ45" s="61"/>
      <c r="BK45" s="61"/>
      <c r="BL45" s="61"/>
      <c r="BM45" s="100">
        <f t="shared" si="3"/>
        <v>0</v>
      </c>
      <c r="BN45" s="100"/>
      <c r="BO45" s="100"/>
      <c r="BP45" s="100"/>
      <c r="BQ45" s="100"/>
    </row>
    <row r="46" spans="1:80" s="4" customFormat="1" ht="33.75" customHeight="1">
      <c r="A46" s="46">
        <v>7</v>
      </c>
      <c r="B46" s="46"/>
      <c r="C46" s="106" t="s">
        <v>85</v>
      </c>
      <c r="D46" s="106"/>
      <c r="E46" s="106"/>
      <c r="F46" s="106"/>
      <c r="G46" s="106"/>
      <c r="H46" s="106"/>
      <c r="I46" s="106"/>
      <c r="J46" s="106"/>
      <c r="K46" s="106"/>
      <c r="L46" s="106"/>
      <c r="M46" s="106"/>
      <c r="N46" s="106"/>
      <c r="O46" s="106"/>
      <c r="P46" s="106"/>
      <c r="Q46" s="106"/>
      <c r="R46" s="106"/>
      <c r="S46" s="100"/>
      <c r="T46" s="100"/>
      <c r="U46" s="100"/>
      <c r="V46" s="100"/>
      <c r="W46" s="100"/>
      <c r="X46" s="100"/>
      <c r="Y46" s="62">
        <v>273800</v>
      </c>
      <c r="Z46" s="62"/>
      <c r="AA46" s="62"/>
      <c r="AB46" s="62"/>
      <c r="AC46" s="62"/>
      <c r="AD46" s="62"/>
      <c r="AE46" s="100">
        <f t="shared" si="0"/>
        <v>273800</v>
      </c>
      <c r="AF46" s="100"/>
      <c r="AG46" s="100"/>
      <c r="AH46" s="100"/>
      <c r="AI46" s="100"/>
      <c r="AJ46" s="100"/>
      <c r="AK46" s="61"/>
      <c r="AL46" s="61"/>
      <c r="AM46" s="61"/>
      <c r="AN46" s="61"/>
      <c r="AO46" s="61"/>
      <c r="AP46" s="61"/>
      <c r="AQ46" s="61">
        <v>273800</v>
      </c>
      <c r="AR46" s="61"/>
      <c r="AS46" s="61"/>
      <c r="AT46" s="61"/>
      <c r="AU46" s="61"/>
      <c r="AV46" s="61"/>
      <c r="AW46" s="61">
        <f t="shared" si="1"/>
        <v>273800</v>
      </c>
      <c r="AX46" s="61"/>
      <c r="AY46" s="61"/>
      <c r="AZ46" s="61"/>
      <c r="BA46" s="61"/>
      <c r="BB46" s="61"/>
      <c r="BC46" s="100"/>
      <c r="BD46" s="100"/>
      <c r="BE46" s="100"/>
      <c r="BF46" s="100"/>
      <c r="BG46" s="100"/>
      <c r="BH46" s="61">
        <f t="shared" si="4"/>
        <v>0</v>
      </c>
      <c r="BI46" s="61"/>
      <c r="BJ46" s="61"/>
      <c r="BK46" s="61"/>
      <c r="BL46" s="61"/>
      <c r="BM46" s="100">
        <f t="shared" si="3"/>
        <v>0</v>
      </c>
      <c r="BN46" s="100"/>
      <c r="BO46" s="100"/>
      <c r="BP46" s="100"/>
      <c r="BQ46" s="100"/>
    </row>
    <row r="47" spans="1:80" s="4" customFormat="1" ht="21.75" customHeight="1">
      <c r="A47" s="46">
        <v>8</v>
      </c>
      <c r="B47" s="46"/>
      <c r="C47" s="106" t="s">
        <v>86</v>
      </c>
      <c r="D47" s="106"/>
      <c r="E47" s="106"/>
      <c r="F47" s="106"/>
      <c r="G47" s="106"/>
      <c r="H47" s="106"/>
      <c r="I47" s="106"/>
      <c r="J47" s="106"/>
      <c r="K47" s="106"/>
      <c r="L47" s="106"/>
      <c r="M47" s="106"/>
      <c r="N47" s="106"/>
      <c r="O47" s="106"/>
      <c r="P47" s="106"/>
      <c r="Q47" s="106"/>
      <c r="R47" s="106"/>
      <c r="S47" s="100"/>
      <c r="T47" s="100"/>
      <c r="U47" s="100"/>
      <c r="V47" s="100"/>
      <c r="W47" s="100"/>
      <c r="X47" s="100"/>
      <c r="Y47" s="62">
        <v>1774016</v>
      </c>
      <c r="Z47" s="62"/>
      <c r="AA47" s="62"/>
      <c r="AB47" s="62"/>
      <c r="AC47" s="62"/>
      <c r="AD47" s="62"/>
      <c r="AE47" s="100">
        <f t="shared" si="0"/>
        <v>1774016</v>
      </c>
      <c r="AF47" s="100"/>
      <c r="AG47" s="100"/>
      <c r="AH47" s="100"/>
      <c r="AI47" s="100"/>
      <c r="AJ47" s="100"/>
      <c r="AK47" s="61"/>
      <c r="AL47" s="61"/>
      <c r="AM47" s="61"/>
      <c r="AN47" s="61"/>
      <c r="AO47" s="61"/>
      <c r="AP47" s="61"/>
      <c r="AQ47" s="61">
        <v>1759730</v>
      </c>
      <c r="AR47" s="61"/>
      <c r="AS47" s="61"/>
      <c r="AT47" s="61"/>
      <c r="AU47" s="61"/>
      <c r="AV47" s="61"/>
      <c r="AW47" s="61">
        <f t="shared" si="1"/>
        <v>1759730</v>
      </c>
      <c r="AX47" s="61"/>
      <c r="AY47" s="61"/>
      <c r="AZ47" s="61"/>
      <c r="BA47" s="61"/>
      <c r="BB47" s="61"/>
      <c r="BC47" s="100"/>
      <c r="BD47" s="100"/>
      <c r="BE47" s="100"/>
      <c r="BF47" s="100"/>
      <c r="BG47" s="100"/>
      <c r="BH47" s="61">
        <f t="shared" si="4"/>
        <v>-14286</v>
      </c>
      <c r="BI47" s="61"/>
      <c r="BJ47" s="61"/>
      <c r="BK47" s="61"/>
      <c r="BL47" s="61"/>
      <c r="BM47" s="100">
        <f t="shared" si="3"/>
        <v>-14286</v>
      </c>
      <c r="BN47" s="100"/>
      <c r="BO47" s="100"/>
      <c r="BP47" s="100"/>
      <c r="BQ47" s="100"/>
    </row>
    <row r="48" spans="1:80" s="4" customFormat="1" ht="30" customHeight="1">
      <c r="A48" s="46">
        <v>9</v>
      </c>
      <c r="B48" s="46"/>
      <c r="C48" s="106" t="s">
        <v>87</v>
      </c>
      <c r="D48" s="106"/>
      <c r="E48" s="106"/>
      <c r="F48" s="106"/>
      <c r="G48" s="106"/>
      <c r="H48" s="106"/>
      <c r="I48" s="106"/>
      <c r="J48" s="106"/>
      <c r="K48" s="106"/>
      <c r="L48" s="106"/>
      <c r="M48" s="106"/>
      <c r="N48" s="106"/>
      <c r="O48" s="106"/>
      <c r="P48" s="106"/>
      <c r="Q48" s="106"/>
      <c r="R48" s="106"/>
      <c r="S48" s="100"/>
      <c r="T48" s="100"/>
      <c r="U48" s="100"/>
      <c r="V48" s="100"/>
      <c r="W48" s="100"/>
      <c r="X48" s="100"/>
      <c r="Y48" s="62">
        <v>800119.52</v>
      </c>
      <c r="Z48" s="62"/>
      <c r="AA48" s="62"/>
      <c r="AB48" s="62"/>
      <c r="AC48" s="62"/>
      <c r="AD48" s="62"/>
      <c r="AE48" s="100">
        <f t="shared" si="0"/>
        <v>800119.52</v>
      </c>
      <c r="AF48" s="100"/>
      <c r="AG48" s="100"/>
      <c r="AH48" s="100"/>
      <c r="AI48" s="100"/>
      <c r="AJ48" s="100"/>
      <c r="AK48" s="61"/>
      <c r="AL48" s="61"/>
      <c r="AM48" s="61"/>
      <c r="AN48" s="61"/>
      <c r="AO48" s="61"/>
      <c r="AP48" s="61"/>
      <c r="AQ48" s="62">
        <v>800119.52</v>
      </c>
      <c r="AR48" s="62"/>
      <c r="AS48" s="62"/>
      <c r="AT48" s="62"/>
      <c r="AU48" s="62"/>
      <c r="AV48" s="62"/>
      <c r="AW48" s="61">
        <f t="shared" si="1"/>
        <v>800119.52</v>
      </c>
      <c r="AX48" s="61"/>
      <c r="AY48" s="61"/>
      <c r="AZ48" s="61"/>
      <c r="BA48" s="61"/>
      <c r="BB48" s="61"/>
      <c r="BC48" s="100"/>
      <c r="BD48" s="100"/>
      <c r="BE48" s="100"/>
      <c r="BF48" s="100"/>
      <c r="BG48" s="100"/>
      <c r="BH48" s="61">
        <f t="shared" si="4"/>
        <v>0</v>
      </c>
      <c r="BI48" s="61"/>
      <c r="BJ48" s="61"/>
      <c r="BK48" s="61"/>
      <c r="BL48" s="61"/>
      <c r="BM48" s="100">
        <f t="shared" si="3"/>
        <v>0</v>
      </c>
      <c r="BN48" s="100"/>
      <c r="BO48" s="100"/>
      <c r="BP48" s="100"/>
      <c r="BQ48" s="100"/>
    </row>
    <row r="49" spans="1:80" s="4" customFormat="1" ht="11.25" customHeight="1">
      <c r="A49" s="99" t="s">
        <v>32</v>
      </c>
      <c r="B49" s="99"/>
      <c r="C49" s="99"/>
      <c r="D49" s="99"/>
      <c r="E49" s="99"/>
      <c r="F49" s="99"/>
      <c r="G49" s="99"/>
      <c r="H49" s="99"/>
      <c r="I49" s="99"/>
      <c r="J49" s="99"/>
      <c r="K49" s="99"/>
      <c r="L49" s="99"/>
      <c r="M49" s="99"/>
      <c r="N49" s="99"/>
      <c r="O49" s="99"/>
      <c r="P49" s="99"/>
      <c r="Q49" s="99"/>
      <c r="R49" s="99"/>
      <c r="S49" s="100">
        <f>S40+S41+S42+S43+S45+S46+S47+S48</f>
        <v>32339173.57</v>
      </c>
      <c r="T49" s="100"/>
      <c r="U49" s="100"/>
      <c r="V49" s="100"/>
      <c r="W49" s="100"/>
      <c r="X49" s="100"/>
      <c r="Y49" s="62">
        <f>SUM(Y42:AD48)</f>
        <v>3580514.52</v>
      </c>
      <c r="Z49" s="62"/>
      <c r="AA49" s="62"/>
      <c r="AB49" s="62"/>
      <c r="AC49" s="62"/>
      <c r="AD49" s="62"/>
      <c r="AE49" s="100">
        <f>AE40+AE41+AE42+AE43+AE45+AE46+AE47+AE48</f>
        <v>35919688.090000004</v>
      </c>
      <c r="AF49" s="100"/>
      <c r="AG49" s="100"/>
      <c r="AH49" s="100"/>
      <c r="AI49" s="100"/>
      <c r="AJ49" s="100"/>
      <c r="AK49" s="100">
        <f>AK40+AK41+AK42+AK43+AK45+AK46+AK47+AK48</f>
        <v>32286433.09</v>
      </c>
      <c r="AL49" s="100"/>
      <c r="AM49" s="100"/>
      <c r="AN49" s="100"/>
      <c r="AO49" s="100"/>
      <c r="AP49" s="100"/>
      <c r="AQ49" s="100">
        <f>AQ40+AQ41+AQ42+AQ43+AQ45+AQ46+AQ47+AQ48</f>
        <v>3562477.52</v>
      </c>
      <c r="AR49" s="100"/>
      <c r="AS49" s="100"/>
      <c r="AT49" s="100"/>
      <c r="AU49" s="100"/>
      <c r="AV49" s="100"/>
      <c r="AW49" s="61">
        <f>AK49+AQ49</f>
        <v>35848910.609999999</v>
      </c>
      <c r="AX49" s="61"/>
      <c r="AY49" s="61"/>
      <c r="AZ49" s="61"/>
      <c r="BA49" s="61"/>
      <c r="BB49" s="61"/>
      <c r="BC49" s="100">
        <f>BC40+BC41+BC42+BC43+BC45+BC46+BC47+BC48</f>
        <v>-52740.480000000447</v>
      </c>
      <c r="BD49" s="100"/>
      <c r="BE49" s="100"/>
      <c r="BF49" s="100"/>
      <c r="BG49" s="100"/>
      <c r="BH49" s="100">
        <f>BH40+BH41+BH42+BH43+BH45+BH46+BH47+BH48</f>
        <v>-18037</v>
      </c>
      <c r="BI49" s="100"/>
      <c r="BJ49" s="100"/>
      <c r="BK49" s="100"/>
      <c r="BL49" s="100"/>
      <c r="BM49" s="100">
        <f>BC49+BH49</f>
        <v>-70777.480000000447</v>
      </c>
      <c r="BN49" s="100"/>
      <c r="BO49" s="100"/>
      <c r="BP49" s="100"/>
      <c r="BQ49" s="100"/>
    </row>
    <row r="50" spans="1:80" s="5" customFormat="1" ht="21.75" customHeight="1">
      <c r="A50" s="99" t="s">
        <v>133</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80" s="4" customFormat="1" ht="11.25" customHeight="1">
      <c r="A51" s="6"/>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80" ht="11.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11.25" customHeight="1">
      <c r="A53" s="98" t="s">
        <v>34</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2"/>
      <c r="BN53" s="2"/>
      <c r="BO53" s="2"/>
      <c r="BP53" s="2"/>
      <c r="BQ53" s="2"/>
      <c r="BR53" s="2"/>
      <c r="BS53" s="2"/>
      <c r="BT53" s="2"/>
      <c r="BU53" s="2"/>
      <c r="BV53" s="2"/>
      <c r="BW53" s="2"/>
      <c r="BX53" s="2"/>
      <c r="BY53" s="2"/>
      <c r="BZ53" s="2"/>
      <c r="CA53" s="2"/>
      <c r="CB53" s="2"/>
    </row>
    <row r="54" spans="1:80" s="12" customFormat="1" ht="11.25" customHeight="1" thickBot="1">
      <c r="BM54" s="85" t="s">
        <v>24</v>
      </c>
      <c r="BN54" s="85"/>
      <c r="BO54" s="85"/>
      <c r="BP54" s="85"/>
      <c r="BQ54" s="85"/>
    </row>
    <row r="55" spans="1:80" ht="21.75" customHeight="1">
      <c r="A55" s="88" t="s">
        <v>18</v>
      </c>
      <c r="B55" s="88"/>
      <c r="C55" s="91" t="s">
        <v>35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5" t="s">
        <v>26</v>
      </c>
      <c r="AE55" s="95"/>
      <c r="AF55" s="95"/>
      <c r="AG55" s="95"/>
      <c r="AH55" s="95"/>
      <c r="AI55" s="95"/>
      <c r="AJ55" s="95"/>
      <c r="AK55" s="95"/>
      <c r="AL55" s="95"/>
      <c r="AM55" s="95"/>
      <c r="AN55" s="95"/>
      <c r="AO55" s="95"/>
      <c r="AP55" s="95"/>
      <c r="AQ55" s="95"/>
      <c r="AR55" s="95"/>
      <c r="AS55" s="95" t="s">
        <v>36</v>
      </c>
      <c r="AT55" s="95"/>
      <c r="AU55" s="95"/>
      <c r="AV55" s="95"/>
      <c r="AW55" s="95"/>
      <c r="AX55" s="95"/>
      <c r="AY55" s="95"/>
      <c r="AZ55" s="95"/>
      <c r="BA55" s="95"/>
      <c r="BB55" s="95"/>
      <c r="BC55" s="95"/>
      <c r="BD55" s="95"/>
      <c r="BE55" s="95"/>
      <c r="BF55" s="95"/>
      <c r="BG55" s="95"/>
      <c r="BH55" s="101" t="s">
        <v>28</v>
      </c>
      <c r="BI55" s="101"/>
      <c r="BJ55" s="101"/>
      <c r="BK55" s="101"/>
      <c r="BL55" s="101"/>
      <c r="BM55" s="101"/>
      <c r="BN55" s="101"/>
      <c r="BO55" s="101"/>
      <c r="BP55" s="101"/>
      <c r="BQ55" s="101"/>
      <c r="BR55" s="101"/>
      <c r="BS55" s="101"/>
      <c r="BT55" s="2"/>
      <c r="BU55" s="2"/>
      <c r="BV55" s="2"/>
      <c r="BW55" s="2"/>
      <c r="BX55" s="2"/>
      <c r="BY55" s="2"/>
      <c r="BZ55" s="2"/>
      <c r="CA55" s="2"/>
      <c r="CB55" s="2"/>
    </row>
    <row r="56" spans="1:80" ht="21.75" customHeight="1">
      <c r="A56" s="89"/>
      <c r="B56" s="90"/>
      <c r="C56" s="92"/>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4"/>
      <c r="AD56" s="81" t="s">
        <v>29</v>
      </c>
      <c r="AE56" s="81"/>
      <c r="AF56" s="81"/>
      <c r="AG56" s="81"/>
      <c r="AH56" s="81"/>
      <c r="AI56" s="81" t="s">
        <v>30</v>
      </c>
      <c r="AJ56" s="81"/>
      <c r="AK56" s="81"/>
      <c r="AL56" s="81"/>
      <c r="AM56" s="81"/>
      <c r="AN56" s="81" t="s">
        <v>31</v>
      </c>
      <c r="AO56" s="81"/>
      <c r="AP56" s="81"/>
      <c r="AQ56" s="81"/>
      <c r="AR56" s="81"/>
      <c r="AS56" s="81" t="s">
        <v>29</v>
      </c>
      <c r="AT56" s="81"/>
      <c r="AU56" s="81"/>
      <c r="AV56" s="81"/>
      <c r="AW56" s="81"/>
      <c r="AX56" s="81" t="s">
        <v>30</v>
      </c>
      <c r="AY56" s="81"/>
      <c r="AZ56" s="81"/>
      <c r="BA56" s="81"/>
      <c r="BB56" s="81"/>
      <c r="BC56" s="81" t="s">
        <v>31</v>
      </c>
      <c r="BD56" s="81"/>
      <c r="BE56" s="81"/>
      <c r="BF56" s="81"/>
      <c r="BG56" s="81"/>
      <c r="BH56" s="81" t="s">
        <v>29</v>
      </c>
      <c r="BI56" s="81"/>
      <c r="BJ56" s="81"/>
      <c r="BK56" s="81"/>
      <c r="BL56" s="81" t="s">
        <v>30</v>
      </c>
      <c r="BM56" s="81"/>
      <c r="BN56" s="81"/>
      <c r="BO56" s="81"/>
      <c r="BP56" s="97" t="s">
        <v>31</v>
      </c>
      <c r="BQ56" s="97"/>
      <c r="BR56" s="97"/>
      <c r="BS56" s="97"/>
      <c r="BT56" s="2"/>
      <c r="BU56" s="2"/>
      <c r="BV56" s="2"/>
      <c r="BW56" s="2"/>
      <c r="BX56" s="2"/>
      <c r="BY56" s="2"/>
      <c r="BZ56" s="2"/>
      <c r="CA56" s="2"/>
      <c r="CB56" s="2"/>
    </row>
    <row r="57" spans="1:80" s="12" customFormat="1" ht="13.5" customHeight="1" thickBot="1">
      <c r="A57" s="86">
        <v>1</v>
      </c>
      <c r="B57" s="86"/>
      <c r="C57" s="87">
        <v>2</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v>3</v>
      </c>
      <c r="AE57" s="87"/>
      <c r="AF57" s="87"/>
      <c r="AG57" s="87"/>
      <c r="AH57" s="87"/>
      <c r="AI57" s="87">
        <v>4</v>
      </c>
      <c r="AJ57" s="87"/>
      <c r="AK57" s="87"/>
      <c r="AL57" s="87"/>
      <c r="AM57" s="87"/>
      <c r="AN57" s="87">
        <v>5</v>
      </c>
      <c r="AO57" s="87"/>
      <c r="AP57" s="87"/>
      <c r="AQ57" s="87"/>
      <c r="AR57" s="87"/>
      <c r="AS57" s="87">
        <v>6</v>
      </c>
      <c r="AT57" s="87"/>
      <c r="AU57" s="87"/>
      <c r="AV57" s="87"/>
      <c r="AW57" s="87"/>
      <c r="AX57" s="87">
        <v>7</v>
      </c>
      <c r="AY57" s="87"/>
      <c r="AZ57" s="87"/>
      <c r="BA57" s="87"/>
      <c r="BB57" s="87"/>
      <c r="BC57" s="87">
        <v>8</v>
      </c>
      <c r="BD57" s="87"/>
      <c r="BE57" s="87"/>
      <c r="BF57" s="87"/>
      <c r="BG57" s="87"/>
      <c r="BH57" s="87">
        <v>9</v>
      </c>
      <c r="BI57" s="87"/>
      <c r="BJ57" s="87"/>
      <c r="BK57" s="87"/>
      <c r="BL57" s="87">
        <v>10</v>
      </c>
      <c r="BM57" s="87"/>
      <c r="BN57" s="87"/>
      <c r="BO57" s="87"/>
      <c r="BP57" s="96">
        <v>11</v>
      </c>
      <c r="BQ57" s="96"/>
      <c r="BR57" s="96"/>
      <c r="BS57" s="96"/>
    </row>
    <row r="58" spans="1:80" s="13" customFormat="1" ht="11.25" customHeight="1">
      <c r="A58" s="38"/>
      <c r="B58" s="38"/>
      <c r="C58" s="38" t="s">
        <v>32</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row>
    <row r="59" spans="1:80" s="12" customFormat="1" ht="11.25" customHeight="1"/>
    <row r="60" spans="1:80" ht="11.25" customHeight="1">
      <c r="A60" s="85" t="s">
        <v>37</v>
      </c>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2"/>
      <c r="BS60" s="2"/>
      <c r="BT60" s="2"/>
      <c r="BU60" s="2"/>
      <c r="BV60" s="2"/>
      <c r="BW60" s="2"/>
      <c r="BX60" s="2"/>
      <c r="BY60" s="2"/>
      <c r="BZ60" s="2"/>
      <c r="CA60" s="2"/>
      <c r="CB60" s="2"/>
    </row>
    <row r="61" spans="1:80" ht="11.25" customHeight="1"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row>
    <row r="62" spans="1:80" ht="32.25" customHeight="1">
      <c r="A62" s="72" t="s">
        <v>18</v>
      </c>
      <c r="B62" s="72"/>
      <c r="C62" s="75" t="s">
        <v>38</v>
      </c>
      <c r="D62" s="75"/>
      <c r="E62" s="75"/>
      <c r="F62" s="75"/>
      <c r="G62" s="75"/>
      <c r="H62" s="75"/>
      <c r="I62" s="75"/>
      <c r="J62" s="75"/>
      <c r="K62" s="75"/>
      <c r="L62" s="75"/>
      <c r="M62" s="75"/>
      <c r="N62" s="75"/>
      <c r="O62" s="75"/>
      <c r="P62" s="75"/>
      <c r="Q62" s="75"/>
      <c r="R62" s="75"/>
      <c r="S62" s="75"/>
      <c r="T62" s="75"/>
      <c r="U62" s="75"/>
      <c r="V62" s="75"/>
      <c r="W62" s="75"/>
      <c r="X62" s="75"/>
      <c r="Y62" s="77" t="s">
        <v>39</v>
      </c>
      <c r="Z62" s="77"/>
      <c r="AA62" s="77"/>
      <c r="AB62" s="75" t="s">
        <v>40</v>
      </c>
      <c r="AC62" s="75"/>
      <c r="AD62" s="75"/>
      <c r="AE62" s="75"/>
      <c r="AF62" s="75"/>
      <c r="AG62" s="75"/>
      <c r="AH62" s="75"/>
      <c r="AI62" s="75"/>
      <c r="AJ62" s="75" t="s">
        <v>26</v>
      </c>
      <c r="AK62" s="75"/>
      <c r="AL62" s="75"/>
      <c r="AM62" s="75"/>
      <c r="AN62" s="75"/>
      <c r="AO62" s="75"/>
      <c r="AP62" s="75"/>
      <c r="AQ62" s="75"/>
      <c r="AR62" s="75"/>
      <c r="AS62" s="75"/>
      <c r="AT62" s="75"/>
      <c r="AU62" s="75"/>
      <c r="AV62" s="75"/>
      <c r="AW62" s="75"/>
      <c r="AX62" s="75"/>
      <c r="AY62" s="75" t="s">
        <v>41</v>
      </c>
      <c r="AZ62" s="75"/>
      <c r="BA62" s="75"/>
      <c r="BB62" s="75"/>
      <c r="BC62" s="75"/>
      <c r="BD62" s="75"/>
      <c r="BE62" s="75"/>
      <c r="BF62" s="75"/>
      <c r="BG62" s="75"/>
      <c r="BH62" s="75"/>
      <c r="BI62" s="75"/>
      <c r="BJ62" s="75"/>
      <c r="BK62" s="75"/>
      <c r="BL62" s="75"/>
      <c r="BM62" s="75"/>
      <c r="BN62" s="80" t="s">
        <v>28</v>
      </c>
      <c r="BO62" s="80"/>
      <c r="BP62" s="80"/>
      <c r="BQ62" s="80"/>
      <c r="BR62" s="80"/>
      <c r="BS62" s="80"/>
      <c r="BT62" s="80"/>
      <c r="BU62" s="80"/>
      <c r="BV62" s="80"/>
      <c r="BW62" s="80"/>
      <c r="BX62" s="80"/>
      <c r="BY62" s="80"/>
      <c r="BZ62" s="80"/>
      <c r="CA62" s="80"/>
      <c r="CB62" s="80"/>
    </row>
    <row r="63" spans="1:80" ht="21.75" customHeight="1">
      <c r="A63" s="73"/>
      <c r="B63" s="74"/>
      <c r="C63" s="76"/>
      <c r="D63" s="74"/>
      <c r="E63" s="74"/>
      <c r="F63" s="74"/>
      <c r="G63" s="74"/>
      <c r="H63" s="74"/>
      <c r="I63" s="74"/>
      <c r="J63" s="74"/>
      <c r="K63" s="74"/>
      <c r="L63" s="74"/>
      <c r="M63" s="74"/>
      <c r="N63" s="74"/>
      <c r="O63" s="74"/>
      <c r="P63" s="74"/>
      <c r="Q63" s="74"/>
      <c r="R63" s="74"/>
      <c r="S63" s="74"/>
      <c r="T63" s="74"/>
      <c r="U63" s="74"/>
      <c r="V63" s="74"/>
      <c r="W63" s="74"/>
      <c r="X63" s="74"/>
      <c r="Y63" s="78"/>
      <c r="Z63" s="79"/>
      <c r="AA63" s="79"/>
      <c r="AB63" s="76"/>
      <c r="AC63" s="74"/>
      <c r="AD63" s="74"/>
      <c r="AE63" s="74"/>
      <c r="AF63" s="74"/>
      <c r="AG63" s="74"/>
      <c r="AH63" s="74"/>
      <c r="AI63" s="74"/>
      <c r="AJ63" s="81" t="s">
        <v>29</v>
      </c>
      <c r="AK63" s="81"/>
      <c r="AL63" s="81"/>
      <c r="AM63" s="81"/>
      <c r="AN63" s="81"/>
      <c r="AO63" s="81" t="s">
        <v>30</v>
      </c>
      <c r="AP63" s="81"/>
      <c r="AQ63" s="81"/>
      <c r="AR63" s="81"/>
      <c r="AS63" s="81"/>
      <c r="AT63" s="81" t="s">
        <v>31</v>
      </c>
      <c r="AU63" s="81"/>
      <c r="AV63" s="81"/>
      <c r="AW63" s="81"/>
      <c r="AX63" s="81"/>
      <c r="AY63" s="81" t="s">
        <v>29</v>
      </c>
      <c r="AZ63" s="81"/>
      <c r="BA63" s="81"/>
      <c r="BB63" s="81"/>
      <c r="BC63" s="81"/>
      <c r="BD63" s="81" t="s">
        <v>30</v>
      </c>
      <c r="BE63" s="81"/>
      <c r="BF63" s="81"/>
      <c r="BG63" s="81"/>
      <c r="BH63" s="81"/>
      <c r="BI63" s="81" t="s">
        <v>31</v>
      </c>
      <c r="BJ63" s="81"/>
      <c r="BK63" s="81"/>
      <c r="BL63" s="81"/>
      <c r="BM63" s="81"/>
      <c r="BN63" s="82" t="s">
        <v>29</v>
      </c>
      <c r="BO63" s="82"/>
      <c r="BP63" s="82"/>
      <c r="BQ63" s="82"/>
      <c r="BR63" s="82"/>
      <c r="BS63" s="82" t="s">
        <v>30</v>
      </c>
      <c r="BT63" s="82"/>
      <c r="BU63" s="82"/>
      <c r="BV63" s="82"/>
      <c r="BW63" s="82"/>
      <c r="BX63" s="83" t="s">
        <v>31</v>
      </c>
      <c r="BY63" s="83"/>
      <c r="BZ63" s="83"/>
      <c r="CA63" s="83"/>
      <c r="CB63" s="83"/>
    </row>
    <row r="64" spans="1:80" s="12" customFormat="1" ht="12.75" customHeight="1" thickBot="1">
      <c r="A64" s="71">
        <v>1</v>
      </c>
      <c r="B64" s="71"/>
      <c r="C64" s="66">
        <v>2</v>
      </c>
      <c r="D64" s="66"/>
      <c r="E64" s="66"/>
      <c r="F64" s="66"/>
      <c r="G64" s="66"/>
      <c r="H64" s="66"/>
      <c r="I64" s="66"/>
      <c r="J64" s="66"/>
      <c r="K64" s="66"/>
      <c r="L64" s="66"/>
      <c r="M64" s="66"/>
      <c r="N64" s="66"/>
      <c r="O64" s="66"/>
      <c r="P64" s="66"/>
      <c r="Q64" s="66"/>
      <c r="R64" s="66"/>
      <c r="S64" s="66"/>
      <c r="T64" s="66"/>
      <c r="U64" s="66"/>
      <c r="V64" s="66"/>
      <c r="W64" s="66"/>
      <c r="X64" s="66"/>
      <c r="Y64" s="66">
        <v>3</v>
      </c>
      <c r="Z64" s="66"/>
      <c r="AA64" s="66"/>
      <c r="AB64" s="66">
        <v>4</v>
      </c>
      <c r="AC64" s="66"/>
      <c r="AD64" s="66"/>
      <c r="AE64" s="66"/>
      <c r="AF64" s="66"/>
      <c r="AG64" s="66"/>
      <c r="AH64" s="66"/>
      <c r="AI64" s="66"/>
      <c r="AJ64" s="66">
        <v>5</v>
      </c>
      <c r="AK64" s="66"/>
      <c r="AL64" s="66"/>
      <c r="AM64" s="66"/>
      <c r="AN64" s="66"/>
      <c r="AO64" s="66">
        <v>6</v>
      </c>
      <c r="AP64" s="66"/>
      <c r="AQ64" s="66"/>
      <c r="AR64" s="66"/>
      <c r="AS64" s="66"/>
      <c r="AT64" s="66">
        <v>7</v>
      </c>
      <c r="AU64" s="66"/>
      <c r="AV64" s="66"/>
      <c r="AW64" s="66"/>
      <c r="AX64" s="66"/>
      <c r="AY64" s="66">
        <v>8</v>
      </c>
      <c r="AZ64" s="66"/>
      <c r="BA64" s="66"/>
      <c r="BB64" s="66"/>
      <c r="BC64" s="66"/>
      <c r="BD64" s="66">
        <v>9</v>
      </c>
      <c r="BE64" s="66"/>
      <c r="BF64" s="66"/>
      <c r="BG64" s="66"/>
      <c r="BH64" s="66"/>
      <c r="BI64" s="66">
        <v>10</v>
      </c>
      <c r="BJ64" s="66"/>
      <c r="BK64" s="66"/>
      <c r="BL64" s="66"/>
      <c r="BM64" s="66"/>
      <c r="BN64" s="66">
        <v>11</v>
      </c>
      <c r="BO64" s="66"/>
      <c r="BP64" s="66"/>
      <c r="BQ64" s="66"/>
      <c r="BR64" s="66"/>
      <c r="BS64" s="66">
        <v>12</v>
      </c>
      <c r="BT64" s="66"/>
      <c r="BU64" s="66"/>
      <c r="BV64" s="66"/>
      <c r="BW64" s="66"/>
      <c r="BX64" s="67">
        <v>13</v>
      </c>
      <c r="BY64" s="67"/>
      <c r="BZ64" s="67"/>
      <c r="CA64" s="67"/>
      <c r="CB64" s="67"/>
    </row>
    <row r="65" spans="1:80" s="16" customFormat="1" ht="12.75" customHeight="1">
      <c r="A65" s="133" t="s">
        <v>89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6"/>
    </row>
    <row r="66" spans="1:80" s="4" customFormat="1" ht="12" customHeight="1">
      <c r="A66" s="130" t="s">
        <v>49</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2"/>
    </row>
    <row r="67" spans="1:80" s="4" customFormat="1" ht="12" customHeight="1">
      <c r="A67" s="36"/>
      <c r="B67" s="36"/>
      <c r="C67" s="37" t="s">
        <v>90</v>
      </c>
      <c r="D67" s="37"/>
      <c r="E67" s="37"/>
      <c r="F67" s="37"/>
      <c r="G67" s="37"/>
      <c r="H67" s="37"/>
      <c r="I67" s="37"/>
      <c r="J67" s="37"/>
      <c r="K67" s="37"/>
      <c r="L67" s="37"/>
      <c r="M67" s="37"/>
      <c r="N67" s="37"/>
      <c r="O67" s="37"/>
      <c r="P67" s="37"/>
      <c r="Q67" s="37"/>
      <c r="R67" s="37"/>
      <c r="S67" s="37"/>
      <c r="T67" s="37"/>
      <c r="U67" s="37"/>
      <c r="V67" s="37"/>
      <c r="W67" s="37"/>
      <c r="X67" s="37"/>
      <c r="Y67" s="47" t="s">
        <v>59</v>
      </c>
      <c r="Z67" s="48"/>
      <c r="AA67" s="49"/>
      <c r="AB67" s="60" t="s">
        <v>94</v>
      </c>
      <c r="AC67" s="60"/>
      <c r="AD67" s="60"/>
      <c r="AE67" s="60"/>
      <c r="AF67" s="60"/>
      <c r="AG67" s="60"/>
      <c r="AH67" s="60"/>
      <c r="AI67" s="60"/>
      <c r="AJ67" s="46">
        <v>3</v>
      </c>
      <c r="AK67" s="46"/>
      <c r="AL67" s="46"/>
      <c r="AM67" s="46"/>
      <c r="AN67" s="46"/>
      <c r="AO67" s="62"/>
      <c r="AP67" s="62"/>
      <c r="AQ67" s="62"/>
      <c r="AR67" s="62"/>
      <c r="AS67" s="62"/>
      <c r="AT67" s="46">
        <f>AJ67+AO67</f>
        <v>3</v>
      </c>
      <c r="AU67" s="46"/>
      <c r="AV67" s="46"/>
      <c r="AW67" s="46"/>
      <c r="AX67" s="46"/>
      <c r="AY67" s="46">
        <v>3</v>
      </c>
      <c r="AZ67" s="46"/>
      <c r="BA67" s="46"/>
      <c r="BB67" s="46"/>
      <c r="BC67" s="46"/>
      <c r="BD67" s="62"/>
      <c r="BE67" s="62"/>
      <c r="BF67" s="62"/>
      <c r="BG67" s="62"/>
      <c r="BH67" s="62"/>
      <c r="BI67" s="46">
        <f>AY67+BD67</f>
        <v>3</v>
      </c>
      <c r="BJ67" s="46"/>
      <c r="BK67" s="46"/>
      <c r="BL67" s="46"/>
      <c r="BM67" s="46"/>
      <c r="BN67" s="46"/>
      <c r="BO67" s="46"/>
      <c r="BP67" s="46"/>
      <c r="BQ67" s="46"/>
      <c r="BR67" s="46"/>
      <c r="BS67" s="62"/>
      <c r="BT67" s="62"/>
      <c r="BU67" s="62"/>
      <c r="BV67" s="62"/>
      <c r="BW67" s="62"/>
      <c r="BX67" s="46"/>
      <c r="BY67" s="46"/>
      <c r="BZ67" s="46"/>
      <c r="CA67" s="46"/>
      <c r="CB67" s="46"/>
    </row>
    <row r="68" spans="1:80" s="4" customFormat="1" ht="12" customHeight="1">
      <c r="A68" s="36"/>
      <c r="B68" s="36"/>
      <c r="C68" s="37" t="s">
        <v>58</v>
      </c>
      <c r="D68" s="37"/>
      <c r="E68" s="37"/>
      <c r="F68" s="37"/>
      <c r="G68" s="37"/>
      <c r="H68" s="37"/>
      <c r="I68" s="37"/>
      <c r="J68" s="37"/>
      <c r="K68" s="37"/>
      <c r="L68" s="37"/>
      <c r="M68" s="37"/>
      <c r="N68" s="37"/>
      <c r="O68" s="37"/>
      <c r="P68" s="37"/>
      <c r="Q68" s="37"/>
      <c r="R68" s="37"/>
      <c r="S68" s="37"/>
      <c r="T68" s="37"/>
      <c r="U68" s="37"/>
      <c r="V68" s="37"/>
      <c r="W68" s="37"/>
      <c r="X68" s="37"/>
      <c r="Y68" s="47" t="s">
        <v>59</v>
      </c>
      <c r="Z68" s="48"/>
      <c r="AA68" s="49"/>
      <c r="AB68" s="60" t="s">
        <v>60</v>
      </c>
      <c r="AC68" s="60"/>
      <c r="AD68" s="60"/>
      <c r="AE68" s="60"/>
      <c r="AF68" s="60"/>
      <c r="AG68" s="60"/>
      <c r="AH68" s="60"/>
      <c r="AI68" s="60"/>
      <c r="AJ68" s="125">
        <v>89</v>
      </c>
      <c r="AK68" s="125"/>
      <c r="AL68" s="125"/>
      <c r="AM68" s="125"/>
      <c r="AN68" s="125"/>
      <c r="AO68" s="62"/>
      <c r="AP68" s="62"/>
      <c r="AQ68" s="62"/>
      <c r="AR68" s="62"/>
      <c r="AS68" s="62"/>
      <c r="AT68" s="125">
        <f t="shared" ref="AT68:AT71" si="8">AJ68+AO68</f>
        <v>89</v>
      </c>
      <c r="AU68" s="125"/>
      <c r="AV68" s="125"/>
      <c r="AW68" s="125"/>
      <c r="AX68" s="125"/>
      <c r="AY68" s="61">
        <v>88.25</v>
      </c>
      <c r="AZ68" s="61"/>
      <c r="BA68" s="61"/>
      <c r="BB68" s="61"/>
      <c r="BC68" s="61"/>
      <c r="BD68" s="61"/>
      <c r="BE68" s="61"/>
      <c r="BF68" s="61"/>
      <c r="BG68" s="61"/>
      <c r="BH68" s="61"/>
      <c r="BI68" s="61">
        <f t="shared" ref="BI68:BI71" si="9">AY68+BD68</f>
        <v>88.25</v>
      </c>
      <c r="BJ68" s="61"/>
      <c r="BK68" s="61"/>
      <c r="BL68" s="61"/>
      <c r="BM68" s="61"/>
      <c r="BN68" s="61">
        <f>AY68-AJ68</f>
        <v>-0.75</v>
      </c>
      <c r="BO68" s="61"/>
      <c r="BP68" s="61"/>
      <c r="BQ68" s="61"/>
      <c r="BR68" s="61"/>
      <c r="BS68" s="62"/>
      <c r="BT68" s="62"/>
      <c r="BU68" s="62"/>
      <c r="BV68" s="62"/>
      <c r="BW68" s="62"/>
      <c r="BX68" s="61">
        <f>BI68-AT68</f>
        <v>-0.75</v>
      </c>
      <c r="BY68" s="61"/>
      <c r="BZ68" s="61"/>
      <c r="CA68" s="61"/>
      <c r="CB68" s="61"/>
    </row>
    <row r="69" spans="1:80" s="4" customFormat="1" ht="12" customHeight="1">
      <c r="A69" s="36"/>
      <c r="B69" s="36"/>
      <c r="C69" s="37" t="s">
        <v>91</v>
      </c>
      <c r="D69" s="37"/>
      <c r="E69" s="37"/>
      <c r="F69" s="37"/>
      <c r="G69" s="37"/>
      <c r="H69" s="37"/>
      <c r="I69" s="37"/>
      <c r="J69" s="37"/>
      <c r="K69" s="37"/>
      <c r="L69" s="37"/>
      <c r="M69" s="37"/>
      <c r="N69" s="37"/>
      <c r="O69" s="37"/>
      <c r="P69" s="37"/>
      <c r="Q69" s="37"/>
      <c r="R69" s="37"/>
      <c r="S69" s="37"/>
      <c r="T69" s="37"/>
      <c r="U69" s="37"/>
      <c r="V69" s="37"/>
      <c r="W69" s="37"/>
      <c r="X69" s="37"/>
      <c r="Y69" s="47" t="s">
        <v>59</v>
      </c>
      <c r="Z69" s="48"/>
      <c r="AA69" s="49"/>
      <c r="AB69" s="60" t="s">
        <v>60</v>
      </c>
      <c r="AC69" s="60"/>
      <c r="AD69" s="60"/>
      <c r="AE69" s="60"/>
      <c r="AF69" s="60"/>
      <c r="AG69" s="60"/>
      <c r="AH69" s="60"/>
      <c r="AI69" s="60"/>
      <c r="AJ69" s="61">
        <v>28.75</v>
      </c>
      <c r="AK69" s="61"/>
      <c r="AL69" s="61"/>
      <c r="AM69" s="61"/>
      <c r="AN69" s="61"/>
      <c r="AO69" s="62"/>
      <c r="AP69" s="62"/>
      <c r="AQ69" s="62"/>
      <c r="AR69" s="62"/>
      <c r="AS69" s="62"/>
      <c r="AT69" s="61">
        <f t="shared" si="8"/>
        <v>28.75</v>
      </c>
      <c r="AU69" s="61"/>
      <c r="AV69" s="61"/>
      <c r="AW69" s="61"/>
      <c r="AX69" s="61"/>
      <c r="AY69" s="61">
        <v>28.75</v>
      </c>
      <c r="AZ69" s="61"/>
      <c r="BA69" s="61"/>
      <c r="BB69" s="61"/>
      <c r="BC69" s="61"/>
      <c r="BD69" s="61"/>
      <c r="BE69" s="61"/>
      <c r="BF69" s="61"/>
      <c r="BG69" s="61"/>
      <c r="BH69" s="61"/>
      <c r="BI69" s="61">
        <f t="shared" si="9"/>
        <v>28.75</v>
      </c>
      <c r="BJ69" s="61"/>
      <c r="BK69" s="61"/>
      <c r="BL69" s="61"/>
      <c r="BM69" s="61"/>
      <c r="BN69" s="46"/>
      <c r="BO69" s="46"/>
      <c r="BP69" s="46"/>
      <c r="BQ69" s="46"/>
      <c r="BR69" s="46"/>
      <c r="BS69" s="62"/>
      <c r="BT69" s="62"/>
      <c r="BU69" s="62"/>
      <c r="BV69" s="62"/>
      <c r="BW69" s="62"/>
      <c r="BX69" s="46"/>
      <c r="BY69" s="46"/>
      <c r="BZ69" s="46"/>
      <c r="CA69" s="46"/>
      <c r="CB69" s="46"/>
    </row>
    <row r="70" spans="1:80" s="4" customFormat="1" ht="21.75" customHeight="1">
      <c r="A70" s="36"/>
      <c r="B70" s="36"/>
      <c r="C70" s="37" t="s">
        <v>92</v>
      </c>
      <c r="D70" s="37"/>
      <c r="E70" s="37"/>
      <c r="F70" s="37"/>
      <c r="G70" s="37"/>
      <c r="H70" s="37"/>
      <c r="I70" s="37"/>
      <c r="J70" s="37"/>
      <c r="K70" s="37"/>
      <c r="L70" s="37"/>
      <c r="M70" s="37"/>
      <c r="N70" s="37"/>
      <c r="O70" s="37"/>
      <c r="P70" s="37"/>
      <c r="Q70" s="37"/>
      <c r="R70" s="37"/>
      <c r="S70" s="37"/>
      <c r="T70" s="37"/>
      <c r="U70" s="37"/>
      <c r="V70" s="37"/>
      <c r="W70" s="37"/>
      <c r="X70" s="37"/>
      <c r="Y70" s="47" t="s">
        <v>59</v>
      </c>
      <c r="Z70" s="48"/>
      <c r="AA70" s="49"/>
      <c r="AB70" s="60" t="s">
        <v>100</v>
      </c>
      <c r="AC70" s="60"/>
      <c r="AD70" s="60"/>
      <c r="AE70" s="60"/>
      <c r="AF70" s="60"/>
      <c r="AG70" s="60"/>
      <c r="AH70" s="60"/>
      <c r="AI70" s="60"/>
      <c r="AJ70" s="46">
        <v>50</v>
      </c>
      <c r="AK70" s="46"/>
      <c r="AL70" s="46"/>
      <c r="AM70" s="46"/>
      <c r="AN70" s="46"/>
      <c r="AO70" s="62"/>
      <c r="AP70" s="62"/>
      <c r="AQ70" s="62"/>
      <c r="AR70" s="62"/>
      <c r="AS70" s="62"/>
      <c r="AT70" s="46">
        <f t="shared" si="8"/>
        <v>50</v>
      </c>
      <c r="AU70" s="46"/>
      <c r="AV70" s="46"/>
      <c r="AW70" s="46"/>
      <c r="AX70" s="46"/>
      <c r="AY70" s="46">
        <v>50</v>
      </c>
      <c r="AZ70" s="46"/>
      <c r="BA70" s="46"/>
      <c r="BB70" s="46"/>
      <c r="BC70" s="46"/>
      <c r="BD70" s="62"/>
      <c r="BE70" s="62"/>
      <c r="BF70" s="62"/>
      <c r="BG70" s="62"/>
      <c r="BH70" s="62"/>
      <c r="BI70" s="46">
        <f t="shared" si="9"/>
        <v>50</v>
      </c>
      <c r="BJ70" s="46"/>
      <c r="BK70" s="46"/>
      <c r="BL70" s="46"/>
      <c r="BM70" s="46"/>
      <c r="BN70" s="46"/>
      <c r="BO70" s="46"/>
      <c r="BP70" s="46"/>
      <c r="BQ70" s="46"/>
      <c r="BR70" s="46"/>
      <c r="BS70" s="62"/>
      <c r="BT70" s="62"/>
      <c r="BU70" s="62"/>
      <c r="BV70" s="62"/>
      <c r="BW70" s="62"/>
      <c r="BX70" s="46"/>
      <c r="BY70" s="46"/>
      <c r="BZ70" s="46"/>
      <c r="CA70" s="46"/>
      <c r="CB70" s="46"/>
    </row>
    <row r="71" spans="1:80" s="4" customFormat="1" ht="12" customHeight="1">
      <c r="A71" s="36"/>
      <c r="B71" s="36"/>
      <c r="C71" s="37" t="s">
        <v>93</v>
      </c>
      <c r="D71" s="37"/>
      <c r="E71" s="37"/>
      <c r="F71" s="37"/>
      <c r="G71" s="37"/>
      <c r="H71" s="37"/>
      <c r="I71" s="37"/>
      <c r="J71" s="37"/>
      <c r="K71" s="37"/>
      <c r="L71" s="37"/>
      <c r="M71" s="37"/>
      <c r="N71" s="37"/>
      <c r="O71" s="37"/>
      <c r="P71" s="37"/>
      <c r="Q71" s="37"/>
      <c r="R71" s="37"/>
      <c r="S71" s="37"/>
      <c r="T71" s="37"/>
      <c r="U71" s="37"/>
      <c r="V71" s="37"/>
      <c r="W71" s="37"/>
      <c r="X71" s="37"/>
      <c r="Y71" s="47" t="s">
        <v>62</v>
      </c>
      <c r="Z71" s="48"/>
      <c r="AA71" s="49"/>
      <c r="AB71" s="60" t="s">
        <v>69</v>
      </c>
      <c r="AC71" s="60"/>
      <c r="AD71" s="60"/>
      <c r="AE71" s="60"/>
      <c r="AF71" s="60"/>
      <c r="AG71" s="60"/>
      <c r="AH71" s="60"/>
      <c r="AI71" s="60"/>
      <c r="AJ71" s="61">
        <v>13687700</v>
      </c>
      <c r="AK71" s="61"/>
      <c r="AL71" s="61"/>
      <c r="AM71" s="61"/>
      <c r="AN71" s="61"/>
      <c r="AO71" s="61"/>
      <c r="AP71" s="61"/>
      <c r="AQ71" s="61"/>
      <c r="AR71" s="61"/>
      <c r="AS71" s="61"/>
      <c r="AT71" s="61">
        <f t="shared" si="8"/>
        <v>13687700</v>
      </c>
      <c r="AU71" s="61"/>
      <c r="AV71" s="61"/>
      <c r="AW71" s="61"/>
      <c r="AX71" s="61"/>
      <c r="AY71" s="61">
        <v>13652300</v>
      </c>
      <c r="AZ71" s="61"/>
      <c r="BA71" s="61"/>
      <c r="BB71" s="61"/>
      <c r="BC71" s="61"/>
      <c r="BD71" s="61"/>
      <c r="BE71" s="61"/>
      <c r="BF71" s="61"/>
      <c r="BG71" s="61"/>
      <c r="BH71" s="61"/>
      <c r="BI71" s="61">
        <f t="shared" si="9"/>
        <v>13652300</v>
      </c>
      <c r="BJ71" s="61"/>
      <c r="BK71" s="61"/>
      <c r="BL71" s="61"/>
      <c r="BM71" s="61"/>
      <c r="BN71" s="61">
        <f>AY71-AJ71</f>
        <v>-35400</v>
      </c>
      <c r="BO71" s="61"/>
      <c r="BP71" s="61"/>
      <c r="BQ71" s="61"/>
      <c r="BR71" s="61"/>
      <c r="BS71" s="62"/>
      <c r="BT71" s="62"/>
      <c r="BU71" s="62"/>
      <c r="BV71" s="62"/>
      <c r="BW71" s="62"/>
      <c r="BX71" s="61">
        <f>BI71-AT71</f>
        <v>-35400</v>
      </c>
      <c r="BY71" s="61"/>
      <c r="BZ71" s="61"/>
      <c r="CA71" s="61"/>
      <c r="CB71" s="61"/>
    </row>
    <row r="72" spans="1:80" s="4" customFormat="1" ht="12" customHeight="1">
      <c r="A72" s="59" t="s">
        <v>63</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row>
    <row r="73" spans="1:80" s="4" customFormat="1" ht="21" customHeight="1">
      <c r="A73" s="36"/>
      <c r="B73" s="36"/>
      <c r="C73" s="37" t="s">
        <v>95</v>
      </c>
      <c r="D73" s="37"/>
      <c r="E73" s="37"/>
      <c r="F73" s="37"/>
      <c r="G73" s="37"/>
      <c r="H73" s="37"/>
      <c r="I73" s="37"/>
      <c r="J73" s="37"/>
      <c r="K73" s="37"/>
      <c r="L73" s="37"/>
      <c r="M73" s="37"/>
      <c r="N73" s="37"/>
      <c r="O73" s="37"/>
      <c r="P73" s="37"/>
      <c r="Q73" s="37"/>
      <c r="R73" s="37"/>
      <c r="S73" s="37"/>
      <c r="T73" s="37"/>
      <c r="U73" s="37"/>
      <c r="V73" s="37"/>
      <c r="W73" s="37"/>
      <c r="X73" s="37"/>
      <c r="Y73" s="60" t="s">
        <v>96</v>
      </c>
      <c r="Z73" s="60"/>
      <c r="AA73" s="60"/>
      <c r="AB73" s="60" t="s">
        <v>101</v>
      </c>
      <c r="AC73" s="60"/>
      <c r="AD73" s="60"/>
      <c r="AE73" s="60"/>
      <c r="AF73" s="60"/>
      <c r="AG73" s="60"/>
      <c r="AH73" s="60"/>
      <c r="AI73" s="60"/>
      <c r="AJ73" s="125">
        <v>9</v>
      </c>
      <c r="AK73" s="125"/>
      <c r="AL73" s="125"/>
      <c r="AM73" s="125"/>
      <c r="AN73" s="125"/>
      <c r="AO73" s="125"/>
      <c r="AP73" s="125"/>
      <c r="AQ73" s="125"/>
      <c r="AR73" s="125"/>
      <c r="AS73" s="125"/>
      <c r="AT73" s="125">
        <f t="shared" ref="AT73:AT75" si="10">AJ73+AO73</f>
        <v>9</v>
      </c>
      <c r="AU73" s="125"/>
      <c r="AV73" s="125"/>
      <c r="AW73" s="125"/>
      <c r="AX73" s="125"/>
      <c r="AY73" s="125">
        <v>3.7</v>
      </c>
      <c r="AZ73" s="125"/>
      <c r="BA73" s="125"/>
      <c r="BB73" s="125"/>
      <c r="BC73" s="125"/>
      <c r="BD73" s="125"/>
      <c r="BE73" s="125"/>
      <c r="BF73" s="125"/>
      <c r="BG73" s="125"/>
      <c r="BH73" s="125"/>
      <c r="BI73" s="125">
        <f t="shared" ref="BI73" si="11">AY73+BD73</f>
        <v>3.7</v>
      </c>
      <c r="BJ73" s="125"/>
      <c r="BK73" s="125"/>
      <c r="BL73" s="125"/>
      <c r="BM73" s="125"/>
      <c r="BN73" s="61">
        <f t="shared" ref="BN73:BN75" si="12">AY73-AJ73</f>
        <v>-5.3</v>
      </c>
      <c r="BO73" s="61"/>
      <c r="BP73" s="61"/>
      <c r="BQ73" s="61"/>
      <c r="BR73" s="61"/>
      <c r="BS73" s="62"/>
      <c r="BT73" s="62"/>
      <c r="BU73" s="62"/>
      <c r="BV73" s="62"/>
      <c r="BW73" s="62"/>
      <c r="BX73" s="61">
        <f t="shared" ref="BX73:BX75" si="13">BI73-AT73</f>
        <v>-5.3</v>
      </c>
      <c r="BY73" s="61"/>
      <c r="BZ73" s="61"/>
      <c r="CA73" s="61"/>
      <c r="CB73" s="61"/>
    </row>
    <row r="74" spans="1:80" s="4" customFormat="1" ht="12" customHeight="1">
      <c r="A74" s="36"/>
      <c r="B74" s="36"/>
      <c r="C74" s="37" t="s">
        <v>97</v>
      </c>
      <c r="D74" s="37"/>
      <c r="E74" s="37"/>
      <c r="F74" s="37"/>
      <c r="G74" s="37"/>
      <c r="H74" s="37"/>
      <c r="I74" s="37"/>
      <c r="J74" s="37"/>
      <c r="K74" s="37"/>
      <c r="L74" s="37"/>
      <c r="M74" s="37"/>
      <c r="N74" s="37"/>
      <c r="O74" s="37"/>
      <c r="P74" s="37"/>
      <c r="Q74" s="37"/>
      <c r="R74" s="37"/>
      <c r="S74" s="37"/>
      <c r="T74" s="37"/>
      <c r="U74" s="37"/>
      <c r="V74" s="37"/>
      <c r="W74" s="37"/>
      <c r="X74" s="37"/>
      <c r="Y74" s="60" t="s">
        <v>98</v>
      </c>
      <c r="Z74" s="60"/>
      <c r="AA74" s="60"/>
      <c r="AB74" s="60" t="s">
        <v>102</v>
      </c>
      <c r="AC74" s="60"/>
      <c r="AD74" s="60"/>
      <c r="AE74" s="60"/>
      <c r="AF74" s="60"/>
      <c r="AG74" s="60"/>
      <c r="AH74" s="60"/>
      <c r="AI74" s="60"/>
      <c r="AJ74" s="46">
        <v>170606</v>
      </c>
      <c r="AK74" s="46"/>
      <c r="AL74" s="46"/>
      <c r="AM74" s="46"/>
      <c r="AN74" s="46"/>
      <c r="AO74" s="62"/>
      <c r="AP74" s="62"/>
      <c r="AQ74" s="62"/>
      <c r="AR74" s="62"/>
      <c r="AS74" s="62"/>
      <c r="AT74" s="46">
        <f t="shared" si="10"/>
        <v>170606</v>
      </c>
      <c r="AU74" s="46"/>
      <c r="AV74" s="46"/>
      <c r="AW74" s="46"/>
      <c r="AX74" s="46"/>
      <c r="AY74" s="46">
        <v>51767</v>
      </c>
      <c r="AZ74" s="46"/>
      <c r="BA74" s="46"/>
      <c r="BB74" s="46"/>
      <c r="BC74" s="46"/>
      <c r="BD74" s="62"/>
      <c r="BE74" s="62"/>
      <c r="BF74" s="62"/>
      <c r="BG74" s="62"/>
      <c r="BH74" s="62"/>
      <c r="BI74" s="125">
        <f t="shared" ref="BI74:BI75" si="14">AY74+BD74</f>
        <v>51767</v>
      </c>
      <c r="BJ74" s="125"/>
      <c r="BK74" s="125"/>
      <c r="BL74" s="125"/>
      <c r="BM74" s="125"/>
      <c r="BN74" s="61">
        <f t="shared" si="12"/>
        <v>-118839</v>
      </c>
      <c r="BO74" s="61"/>
      <c r="BP74" s="61"/>
      <c r="BQ74" s="61"/>
      <c r="BR74" s="61"/>
      <c r="BS74" s="62"/>
      <c r="BT74" s="62"/>
      <c r="BU74" s="62"/>
      <c r="BV74" s="62"/>
      <c r="BW74" s="62"/>
      <c r="BX74" s="61">
        <f t="shared" si="13"/>
        <v>-118839</v>
      </c>
      <c r="BY74" s="61"/>
      <c r="BZ74" s="61"/>
      <c r="CA74" s="61"/>
      <c r="CB74" s="61"/>
    </row>
    <row r="75" spans="1:80" s="4" customFormat="1" ht="21" customHeight="1">
      <c r="A75" s="36"/>
      <c r="B75" s="36"/>
      <c r="C75" s="37" t="s">
        <v>99</v>
      </c>
      <c r="D75" s="37"/>
      <c r="E75" s="37"/>
      <c r="F75" s="37"/>
      <c r="G75" s="37"/>
      <c r="H75" s="37"/>
      <c r="I75" s="37"/>
      <c r="J75" s="37"/>
      <c r="K75" s="37"/>
      <c r="L75" s="37"/>
      <c r="M75" s="37"/>
      <c r="N75" s="37"/>
      <c r="O75" s="37"/>
      <c r="P75" s="37"/>
      <c r="Q75" s="37"/>
      <c r="R75" s="37"/>
      <c r="S75" s="37"/>
      <c r="T75" s="37"/>
      <c r="U75" s="37"/>
      <c r="V75" s="37"/>
      <c r="W75" s="37"/>
      <c r="X75" s="37"/>
      <c r="Y75" s="47" t="s">
        <v>59</v>
      </c>
      <c r="Z75" s="48"/>
      <c r="AA75" s="49"/>
      <c r="AB75" s="60" t="s">
        <v>100</v>
      </c>
      <c r="AC75" s="60"/>
      <c r="AD75" s="60"/>
      <c r="AE75" s="60"/>
      <c r="AF75" s="60"/>
      <c r="AG75" s="60"/>
      <c r="AH75" s="60"/>
      <c r="AI75" s="60"/>
      <c r="AJ75" s="46">
        <v>1178</v>
      </c>
      <c r="AK75" s="46"/>
      <c r="AL75" s="46"/>
      <c r="AM75" s="46"/>
      <c r="AN75" s="46"/>
      <c r="AO75" s="62"/>
      <c r="AP75" s="62"/>
      <c r="AQ75" s="62"/>
      <c r="AR75" s="62"/>
      <c r="AS75" s="62"/>
      <c r="AT75" s="46">
        <f t="shared" si="10"/>
        <v>1178</v>
      </c>
      <c r="AU75" s="46"/>
      <c r="AV75" s="46"/>
      <c r="AW75" s="46"/>
      <c r="AX75" s="46"/>
      <c r="AY75" s="46">
        <v>281</v>
      </c>
      <c r="AZ75" s="46"/>
      <c r="BA75" s="46"/>
      <c r="BB75" s="46"/>
      <c r="BC75" s="46"/>
      <c r="BD75" s="62"/>
      <c r="BE75" s="62"/>
      <c r="BF75" s="62"/>
      <c r="BG75" s="62"/>
      <c r="BH75" s="62"/>
      <c r="BI75" s="125">
        <f t="shared" si="14"/>
        <v>281</v>
      </c>
      <c r="BJ75" s="125"/>
      <c r="BK75" s="125"/>
      <c r="BL75" s="125"/>
      <c r="BM75" s="125"/>
      <c r="BN75" s="61">
        <f t="shared" si="12"/>
        <v>-897</v>
      </c>
      <c r="BO75" s="61"/>
      <c r="BP75" s="61"/>
      <c r="BQ75" s="61"/>
      <c r="BR75" s="61"/>
      <c r="BS75" s="62"/>
      <c r="BT75" s="62"/>
      <c r="BU75" s="62"/>
      <c r="BV75" s="62"/>
      <c r="BW75" s="62"/>
      <c r="BX75" s="61">
        <f t="shared" si="13"/>
        <v>-897</v>
      </c>
      <c r="BY75" s="61"/>
      <c r="BZ75" s="61"/>
      <c r="CA75" s="61"/>
      <c r="CB75" s="61"/>
    </row>
    <row r="76" spans="1:80" s="4" customFormat="1" ht="12" customHeight="1">
      <c r="A76" s="59" t="s">
        <v>50</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row>
    <row r="77" spans="1:80" s="4" customFormat="1" ht="21.75" customHeight="1">
      <c r="A77" s="36"/>
      <c r="B77" s="36"/>
      <c r="C77" s="37" t="s">
        <v>103</v>
      </c>
      <c r="D77" s="37"/>
      <c r="E77" s="37"/>
      <c r="F77" s="37"/>
      <c r="G77" s="37"/>
      <c r="H77" s="37"/>
      <c r="I77" s="37"/>
      <c r="J77" s="37"/>
      <c r="K77" s="37"/>
      <c r="L77" s="37"/>
      <c r="M77" s="37"/>
      <c r="N77" s="37"/>
      <c r="O77" s="37"/>
      <c r="P77" s="37"/>
      <c r="Q77" s="37"/>
      <c r="R77" s="37"/>
      <c r="S77" s="37"/>
      <c r="T77" s="37"/>
      <c r="U77" s="37"/>
      <c r="V77" s="37"/>
      <c r="W77" s="37"/>
      <c r="X77" s="37"/>
      <c r="Y77" s="47" t="s">
        <v>115</v>
      </c>
      <c r="Z77" s="48"/>
      <c r="AA77" s="49"/>
      <c r="AB77" s="60" t="s">
        <v>100</v>
      </c>
      <c r="AC77" s="60"/>
      <c r="AD77" s="60"/>
      <c r="AE77" s="60"/>
      <c r="AF77" s="60"/>
      <c r="AG77" s="60"/>
      <c r="AH77" s="60"/>
      <c r="AI77" s="60"/>
      <c r="AJ77" s="46">
        <v>268</v>
      </c>
      <c r="AK77" s="46"/>
      <c r="AL77" s="46"/>
      <c r="AM77" s="46"/>
      <c r="AN77" s="46"/>
      <c r="AO77" s="62"/>
      <c r="AP77" s="62"/>
      <c r="AQ77" s="62"/>
      <c r="AR77" s="62"/>
      <c r="AS77" s="62"/>
      <c r="AT77" s="46">
        <f>AJ77+AO77</f>
        <v>268</v>
      </c>
      <c r="AU77" s="46"/>
      <c r="AV77" s="46"/>
      <c r="AW77" s="46"/>
      <c r="AX77" s="46"/>
      <c r="AY77" s="46">
        <v>67</v>
      </c>
      <c r="AZ77" s="46"/>
      <c r="BA77" s="46"/>
      <c r="BB77" s="46"/>
      <c r="BC77" s="46"/>
      <c r="BD77" s="62"/>
      <c r="BE77" s="62"/>
      <c r="BF77" s="62"/>
      <c r="BG77" s="62"/>
      <c r="BH77" s="62"/>
      <c r="BI77" s="125">
        <f t="shared" ref="BI77" si="15">AY77+BD77</f>
        <v>67</v>
      </c>
      <c r="BJ77" s="125"/>
      <c r="BK77" s="125"/>
      <c r="BL77" s="125"/>
      <c r="BM77" s="125"/>
      <c r="BN77" s="61">
        <f>AY77-AJ77</f>
        <v>-201</v>
      </c>
      <c r="BO77" s="61"/>
      <c r="BP77" s="61"/>
      <c r="BQ77" s="61"/>
      <c r="BR77" s="61"/>
      <c r="BS77" s="62"/>
      <c r="BT77" s="62"/>
      <c r="BU77" s="62"/>
      <c r="BV77" s="62"/>
      <c r="BW77" s="62"/>
      <c r="BX77" s="61">
        <f>BI77-AT77</f>
        <v>-201</v>
      </c>
      <c r="BY77" s="61"/>
      <c r="BZ77" s="61"/>
      <c r="CA77" s="61"/>
      <c r="CB77" s="61"/>
    </row>
    <row r="78" spans="1:80" s="4" customFormat="1" ht="12">
      <c r="A78" s="59" t="s">
        <v>51</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row>
    <row r="79" spans="1:80" s="4" customFormat="1">
      <c r="A79" s="36"/>
      <c r="B79" s="36"/>
      <c r="C79" s="37" t="s">
        <v>104</v>
      </c>
      <c r="D79" s="37"/>
      <c r="E79" s="37"/>
      <c r="F79" s="37"/>
      <c r="G79" s="37"/>
      <c r="H79" s="37"/>
      <c r="I79" s="37"/>
      <c r="J79" s="37"/>
      <c r="K79" s="37"/>
      <c r="L79" s="37"/>
      <c r="M79" s="37"/>
      <c r="N79" s="37"/>
      <c r="O79" s="37"/>
      <c r="P79" s="37"/>
      <c r="Q79" s="37"/>
      <c r="R79" s="37"/>
      <c r="S79" s="37"/>
      <c r="T79" s="37"/>
      <c r="U79" s="37"/>
      <c r="V79" s="37"/>
      <c r="W79" s="37"/>
      <c r="X79" s="37"/>
      <c r="Y79" s="60" t="s">
        <v>105</v>
      </c>
      <c r="Z79" s="60"/>
      <c r="AA79" s="60"/>
      <c r="AB79" s="60" t="s">
        <v>107</v>
      </c>
      <c r="AC79" s="60"/>
      <c r="AD79" s="60"/>
      <c r="AE79" s="60"/>
      <c r="AF79" s="60"/>
      <c r="AG79" s="60"/>
      <c r="AH79" s="60"/>
      <c r="AI79" s="60"/>
      <c r="AJ79" s="46">
        <v>26</v>
      </c>
      <c r="AK79" s="46"/>
      <c r="AL79" s="46"/>
      <c r="AM79" s="46"/>
      <c r="AN79" s="46"/>
      <c r="AO79" s="62"/>
      <c r="AP79" s="62"/>
      <c r="AQ79" s="62"/>
      <c r="AR79" s="62"/>
      <c r="AS79" s="62"/>
      <c r="AT79" s="46">
        <f t="shared" ref="AT79:AT80" si="16">AJ79+AO79</f>
        <v>26</v>
      </c>
      <c r="AU79" s="46"/>
      <c r="AV79" s="46"/>
      <c r="AW79" s="46"/>
      <c r="AX79" s="46"/>
      <c r="AY79" s="46">
        <v>25</v>
      </c>
      <c r="AZ79" s="46"/>
      <c r="BA79" s="46"/>
      <c r="BB79" s="46"/>
      <c r="BC79" s="46"/>
      <c r="BD79" s="62"/>
      <c r="BE79" s="62"/>
      <c r="BF79" s="62"/>
      <c r="BG79" s="62"/>
      <c r="BH79" s="62"/>
      <c r="BI79" s="125">
        <f t="shared" ref="BI79:BI80" si="17">AY79+BD79</f>
        <v>25</v>
      </c>
      <c r="BJ79" s="125"/>
      <c r="BK79" s="125"/>
      <c r="BL79" s="125"/>
      <c r="BM79" s="125"/>
      <c r="BN79" s="61">
        <f t="shared" ref="BN79:BN80" si="18">AY79-AJ79</f>
        <v>-1</v>
      </c>
      <c r="BO79" s="61"/>
      <c r="BP79" s="61"/>
      <c r="BQ79" s="61"/>
      <c r="BR79" s="61"/>
      <c r="BS79" s="62"/>
      <c r="BT79" s="62"/>
      <c r="BU79" s="62"/>
      <c r="BV79" s="62"/>
      <c r="BW79" s="62"/>
      <c r="BX79" s="61">
        <f t="shared" ref="BX79:BX80" si="19">BI79-AT79</f>
        <v>-1</v>
      </c>
      <c r="BY79" s="61"/>
      <c r="BZ79" s="61"/>
      <c r="CA79" s="61"/>
      <c r="CB79" s="61"/>
    </row>
    <row r="80" spans="1:80" s="4" customFormat="1" ht="21.75" customHeight="1">
      <c r="A80" s="36"/>
      <c r="B80" s="36"/>
      <c r="C80" s="37" t="s">
        <v>106</v>
      </c>
      <c r="D80" s="37"/>
      <c r="E80" s="37"/>
      <c r="F80" s="37"/>
      <c r="G80" s="37"/>
      <c r="H80" s="37"/>
      <c r="I80" s="37"/>
      <c r="J80" s="37"/>
      <c r="K80" s="37"/>
      <c r="L80" s="37"/>
      <c r="M80" s="37"/>
      <c r="N80" s="37"/>
      <c r="O80" s="37"/>
      <c r="P80" s="37"/>
      <c r="Q80" s="37"/>
      <c r="R80" s="37"/>
      <c r="S80" s="37"/>
      <c r="T80" s="37"/>
      <c r="U80" s="37"/>
      <c r="V80" s="37"/>
      <c r="W80" s="37"/>
      <c r="X80" s="37"/>
      <c r="Y80" s="60" t="s">
        <v>105</v>
      </c>
      <c r="Z80" s="60"/>
      <c r="AA80" s="60"/>
      <c r="AB80" s="60" t="s">
        <v>107</v>
      </c>
      <c r="AC80" s="60"/>
      <c r="AD80" s="60"/>
      <c r="AE80" s="60"/>
      <c r="AF80" s="60"/>
      <c r="AG80" s="60"/>
      <c r="AH80" s="60"/>
      <c r="AI80" s="60"/>
      <c r="AJ80" s="46">
        <v>10</v>
      </c>
      <c r="AK80" s="46"/>
      <c r="AL80" s="46"/>
      <c r="AM80" s="46"/>
      <c r="AN80" s="46"/>
      <c r="AO80" s="62"/>
      <c r="AP80" s="62"/>
      <c r="AQ80" s="62"/>
      <c r="AR80" s="62"/>
      <c r="AS80" s="62"/>
      <c r="AT80" s="46">
        <f t="shared" si="16"/>
        <v>10</v>
      </c>
      <c r="AU80" s="46"/>
      <c r="AV80" s="46"/>
      <c r="AW80" s="46"/>
      <c r="AX80" s="46"/>
      <c r="AY80" s="46">
        <v>9</v>
      </c>
      <c r="AZ80" s="46"/>
      <c r="BA80" s="46"/>
      <c r="BB80" s="46"/>
      <c r="BC80" s="46"/>
      <c r="BD80" s="62"/>
      <c r="BE80" s="62"/>
      <c r="BF80" s="62"/>
      <c r="BG80" s="62"/>
      <c r="BH80" s="62"/>
      <c r="BI80" s="125">
        <f t="shared" si="17"/>
        <v>9</v>
      </c>
      <c r="BJ80" s="125"/>
      <c r="BK80" s="125"/>
      <c r="BL80" s="125"/>
      <c r="BM80" s="125"/>
      <c r="BN80" s="61">
        <f t="shared" si="18"/>
        <v>-1</v>
      </c>
      <c r="BO80" s="61"/>
      <c r="BP80" s="61"/>
      <c r="BQ80" s="61"/>
      <c r="BR80" s="61"/>
      <c r="BS80" s="62"/>
      <c r="BT80" s="62"/>
      <c r="BU80" s="62"/>
      <c r="BV80" s="62"/>
      <c r="BW80" s="62"/>
      <c r="BX80" s="61">
        <f t="shared" si="19"/>
        <v>-1</v>
      </c>
      <c r="BY80" s="61"/>
      <c r="BZ80" s="61"/>
      <c r="CA80" s="61"/>
      <c r="CB80" s="61"/>
    </row>
    <row r="81" spans="1:80" s="4" customFormat="1" ht="21.75" customHeight="1">
      <c r="A81" s="126" t="s">
        <v>108</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9"/>
    </row>
    <row r="82" spans="1:80" s="4" customFormat="1" ht="17.25" customHeight="1">
      <c r="A82" s="130" t="s">
        <v>49</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2"/>
    </row>
    <row r="83" spans="1:80" s="4" customFormat="1" ht="14.25" customHeight="1">
      <c r="A83" s="36"/>
      <c r="B83" s="36"/>
      <c r="C83" s="37" t="s">
        <v>90</v>
      </c>
      <c r="D83" s="37"/>
      <c r="E83" s="37"/>
      <c r="F83" s="37"/>
      <c r="G83" s="37"/>
      <c r="H83" s="37"/>
      <c r="I83" s="37"/>
      <c r="J83" s="37"/>
      <c r="K83" s="37"/>
      <c r="L83" s="37"/>
      <c r="M83" s="37"/>
      <c r="N83" s="37"/>
      <c r="O83" s="37"/>
      <c r="P83" s="37"/>
      <c r="Q83" s="37"/>
      <c r="R83" s="37"/>
      <c r="S83" s="37"/>
      <c r="T83" s="37"/>
      <c r="U83" s="37"/>
      <c r="V83" s="37"/>
      <c r="W83" s="37"/>
      <c r="X83" s="37"/>
      <c r="Y83" s="47" t="s">
        <v>59</v>
      </c>
      <c r="Z83" s="48"/>
      <c r="AA83" s="49"/>
      <c r="AB83" s="60" t="s">
        <v>94</v>
      </c>
      <c r="AC83" s="60"/>
      <c r="AD83" s="60"/>
      <c r="AE83" s="60"/>
      <c r="AF83" s="60"/>
      <c r="AG83" s="60"/>
      <c r="AH83" s="60"/>
      <c r="AI83" s="60"/>
      <c r="AJ83" s="46">
        <v>5</v>
      </c>
      <c r="AK83" s="46"/>
      <c r="AL83" s="46"/>
      <c r="AM83" s="46"/>
      <c r="AN83" s="46"/>
      <c r="AO83" s="62"/>
      <c r="AP83" s="62"/>
      <c r="AQ83" s="62"/>
      <c r="AR83" s="62"/>
      <c r="AS83" s="62"/>
      <c r="AT83" s="46">
        <f t="shared" ref="AT83:AT87" si="20">AJ83+AO83</f>
        <v>5</v>
      </c>
      <c r="AU83" s="46"/>
      <c r="AV83" s="46"/>
      <c r="AW83" s="46"/>
      <c r="AX83" s="46"/>
      <c r="AY83" s="46">
        <v>5</v>
      </c>
      <c r="AZ83" s="46"/>
      <c r="BA83" s="46"/>
      <c r="BB83" s="46"/>
      <c r="BC83" s="46"/>
      <c r="BD83" s="62"/>
      <c r="BE83" s="62"/>
      <c r="BF83" s="62"/>
      <c r="BG83" s="62"/>
      <c r="BH83" s="62"/>
      <c r="BI83" s="125">
        <f t="shared" ref="BI83:BI87" si="21">AY83+BD83</f>
        <v>5</v>
      </c>
      <c r="BJ83" s="125"/>
      <c r="BK83" s="125"/>
      <c r="BL83" s="125"/>
      <c r="BM83" s="125"/>
      <c r="BN83" s="61">
        <f t="shared" ref="BN83:BN87" si="22">AY83-AJ83</f>
        <v>0</v>
      </c>
      <c r="BO83" s="61"/>
      <c r="BP83" s="61"/>
      <c r="BQ83" s="61"/>
      <c r="BR83" s="61"/>
      <c r="BS83" s="62"/>
      <c r="BT83" s="62"/>
      <c r="BU83" s="62"/>
      <c r="BV83" s="62"/>
      <c r="BW83" s="62"/>
      <c r="BX83" s="61">
        <f t="shared" ref="BX83:BX87" si="23">BI83-AT83</f>
        <v>0</v>
      </c>
      <c r="BY83" s="61"/>
      <c r="BZ83" s="61"/>
      <c r="CA83" s="61"/>
      <c r="CB83" s="61"/>
    </row>
    <row r="84" spans="1:80" s="4" customFormat="1" ht="16.5" customHeight="1">
      <c r="A84" s="36"/>
      <c r="B84" s="36"/>
      <c r="C84" s="37" t="s">
        <v>58</v>
      </c>
      <c r="D84" s="37"/>
      <c r="E84" s="37"/>
      <c r="F84" s="37"/>
      <c r="G84" s="37"/>
      <c r="H84" s="37"/>
      <c r="I84" s="37"/>
      <c r="J84" s="37"/>
      <c r="K84" s="37"/>
      <c r="L84" s="37"/>
      <c r="M84" s="37"/>
      <c r="N84" s="37"/>
      <c r="O84" s="37"/>
      <c r="P84" s="37"/>
      <c r="Q84" s="37"/>
      <c r="R84" s="37"/>
      <c r="S84" s="37"/>
      <c r="T84" s="37"/>
      <c r="U84" s="37"/>
      <c r="V84" s="37"/>
      <c r="W84" s="37"/>
      <c r="X84" s="37"/>
      <c r="Y84" s="47" t="s">
        <v>59</v>
      </c>
      <c r="Z84" s="48"/>
      <c r="AA84" s="49"/>
      <c r="AB84" s="60" t="s">
        <v>60</v>
      </c>
      <c r="AC84" s="60"/>
      <c r="AD84" s="60"/>
      <c r="AE84" s="60"/>
      <c r="AF84" s="60"/>
      <c r="AG84" s="60"/>
      <c r="AH84" s="60"/>
      <c r="AI84" s="60"/>
      <c r="AJ84" s="61">
        <v>999.75</v>
      </c>
      <c r="AK84" s="61"/>
      <c r="AL84" s="61"/>
      <c r="AM84" s="61"/>
      <c r="AN84" s="61"/>
      <c r="AO84" s="61"/>
      <c r="AP84" s="61"/>
      <c r="AQ84" s="61"/>
      <c r="AR84" s="61"/>
      <c r="AS84" s="61"/>
      <c r="AT84" s="61">
        <f t="shared" si="20"/>
        <v>999.75</v>
      </c>
      <c r="AU84" s="61"/>
      <c r="AV84" s="61"/>
      <c r="AW84" s="61"/>
      <c r="AX84" s="61"/>
      <c r="AY84" s="46">
        <v>1000</v>
      </c>
      <c r="AZ84" s="46"/>
      <c r="BA84" s="46"/>
      <c r="BB84" s="46"/>
      <c r="BC84" s="46"/>
      <c r="BD84" s="61"/>
      <c r="BE84" s="61"/>
      <c r="BF84" s="61"/>
      <c r="BG84" s="61"/>
      <c r="BH84" s="61"/>
      <c r="BI84" s="46">
        <f t="shared" si="21"/>
        <v>1000</v>
      </c>
      <c r="BJ84" s="46"/>
      <c r="BK84" s="46"/>
      <c r="BL84" s="46"/>
      <c r="BM84" s="46"/>
      <c r="BN84" s="61">
        <f t="shared" si="22"/>
        <v>0.25</v>
      </c>
      <c r="BO84" s="61"/>
      <c r="BP84" s="61"/>
      <c r="BQ84" s="61"/>
      <c r="BR84" s="61"/>
      <c r="BS84" s="62"/>
      <c r="BT84" s="62"/>
      <c r="BU84" s="62"/>
      <c r="BV84" s="62"/>
      <c r="BW84" s="62"/>
      <c r="BX84" s="61">
        <f t="shared" si="23"/>
        <v>0.25</v>
      </c>
      <c r="BY84" s="61"/>
      <c r="BZ84" s="61"/>
      <c r="CA84" s="61"/>
      <c r="CB84" s="61"/>
    </row>
    <row r="85" spans="1:80" s="4" customFormat="1" ht="15.75" customHeight="1">
      <c r="A85" s="36"/>
      <c r="B85" s="36"/>
      <c r="C85" s="37" t="s">
        <v>91</v>
      </c>
      <c r="D85" s="37"/>
      <c r="E85" s="37"/>
      <c r="F85" s="37"/>
      <c r="G85" s="37"/>
      <c r="H85" s="37"/>
      <c r="I85" s="37"/>
      <c r="J85" s="37"/>
      <c r="K85" s="37"/>
      <c r="L85" s="37"/>
      <c r="M85" s="37"/>
      <c r="N85" s="37"/>
      <c r="O85" s="37"/>
      <c r="P85" s="37"/>
      <c r="Q85" s="37"/>
      <c r="R85" s="37"/>
      <c r="S85" s="37"/>
      <c r="T85" s="37"/>
      <c r="U85" s="37"/>
      <c r="V85" s="37"/>
      <c r="W85" s="37"/>
      <c r="X85" s="37"/>
      <c r="Y85" s="47" t="s">
        <v>59</v>
      </c>
      <c r="Z85" s="48"/>
      <c r="AA85" s="49"/>
      <c r="AB85" s="60" t="s">
        <v>60</v>
      </c>
      <c r="AC85" s="60"/>
      <c r="AD85" s="60"/>
      <c r="AE85" s="60"/>
      <c r="AF85" s="60"/>
      <c r="AG85" s="60"/>
      <c r="AH85" s="60"/>
      <c r="AI85" s="60"/>
      <c r="AJ85" s="46">
        <v>171</v>
      </c>
      <c r="AK85" s="46"/>
      <c r="AL85" s="46"/>
      <c r="AM85" s="46"/>
      <c r="AN85" s="46"/>
      <c r="AO85" s="62"/>
      <c r="AP85" s="62"/>
      <c r="AQ85" s="62"/>
      <c r="AR85" s="62"/>
      <c r="AS85" s="62"/>
      <c r="AT85" s="46">
        <f t="shared" si="20"/>
        <v>171</v>
      </c>
      <c r="AU85" s="46"/>
      <c r="AV85" s="46"/>
      <c r="AW85" s="46"/>
      <c r="AX85" s="46"/>
      <c r="AY85" s="46">
        <v>171</v>
      </c>
      <c r="AZ85" s="46"/>
      <c r="BA85" s="46"/>
      <c r="BB85" s="46"/>
      <c r="BC85" s="46"/>
      <c r="BD85" s="62"/>
      <c r="BE85" s="62"/>
      <c r="BF85" s="62"/>
      <c r="BG85" s="62"/>
      <c r="BH85" s="62"/>
      <c r="BI85" s="125">
        <f t="shared" si="21"/>
        <v>171</v>
      </c>
      <c r="BJ85" s="125"/>
      <c r="BK85" s="125"/>
      <c r="BL85" s="125"/>
      <c r="BM85" s="125"/>
      <c r="BN85" s="61">
        <f t="shared" si="22"/>
        <v>0</v>
      </c>
      <c r="BO85" s="61"/>
      <c r="BP85" s="61"/>
      <c r="BQ85" s="61"/>
      <c r="BR85" s="61"/>
      <c r="BS85" s="62"/>
      <c r="BT85" s="62"/>
      <c r="BU85" s="62"/>
      <c r="BV85" s="62"/>
      <c r="BW85" s="62"/>
      <c r="BX85" s="61">
        <f t="shared" si="23"/>
        <v>0</v>
      </c>
      <c r="BY85" s="61"/>
      <c r="BZ85" s="61"/>
      <c r="CA85" s="61"/>
      <c r="CB85" s="61"/>
    </row>
    <row r="86" spans="1:80" s="4" customFormat="1" ht="14.25" customHeight="1">
      <c r="A86" s="36"/>
      <c r="B86" s="36"/>
      <c r="C86" s="37" t="s">
        <v>109</v>
      </c>
      <c r="D86" s="37"/>
      <c r="E86" s="37"/>
      <c r="F86" s="37"/>
      <c r="G86" s="37"/>
      <c r="H86" s="37"/>
      <c r="I86" s="37"/>
      <c r="J86" s="37"/>
      <c r="K86" s="37"/>
      <c r="L86" s="37"/>
      <c r="M86" s="37"/>
      <c r="N86" s="37"/>
      <c r="O86" s="37"/>
      <c r="P86" s="37"/>
      <c r="Q86" s="37"/>
      <c r="R86" s="37"/>
      <c r="S86" s="37"/>
      <c r="T86" s="37"/>
      <c r="U86" s="37"/>
      <c r="V86" s="37"/>
      <c r="W86" s="37"/>
      <c r="X86" s="37"/>
      <c r="Y86" s="47" t="s">
        <v>59</v>
      </c>
      <c r="Z86" s="48"/>
      <c r="AA86" s="49"/>
      <c r="AB86" s="60" t="s">
        <v>100</v>
      </c>
      <c r="AC86" s="60"/>
      <c r="AD86" s="60"/>
      <c r="AE86" s="60"/>
      <c r="AF86" s="60"/>
      <c r="AG86" s="60"/>
      <c r="AH86" s="60"/>
      <c r="AI86" s="60"/>
      <c r="AJ86" s="46">
        <v>550</v>
      </c>
      <c r="AK86" s="46"/>
      <c r="AL86" s="46"/>
      <c r="AM86" s="46"/>
      <c r="AN86" s="46"/>
      <c r="AO86" s="62"/>
      <c r="AP86" s="62"/>
      <c r="AQ86" s="62"/>
      <c r="AR86" s="62"/>
      <c r="AS86" s="62"/>
      <c r="AT86" s="46">
        <f t="shared" si="20"/>
        <v>550</v>
      </c>
      <c r="AU86" s="46"/>
      <c r="AV86" s="46"/>
      <c r="AW86" s="46"/>
      <c r="AX86" s="46"/>
      <c r="AY86" s="46">
        <v>550</v>
      </c>
      <c r="AZ86" s="46"/>
      <c r="BA86" s="46"/>
      <c r="BB86" s="46"/>
      <c r="BC86" s="46"/>
      <c r="BD86" s="62"/>
      <c r="BE86" s="62"/>
      <c r="BF86" s="62"/>
      <c r="BG86" s="62"/>
      <c r="BH86" s="62"/>
      <c r="BI86" s="125">
        <f t="shared" si="21"/>
        <v>550</v>
      </c>
      <c r="BJ86" s="125"/>
      <c r="BK86" s="125"/>
      <c r="BL86" s="125"/>
      <c r="BM86" s="125"/>
      <c r="BN86" s="61">
        <f t="shared" si="22"/>
        <v>0</v>
      </c>
      <c r="BO86" s="61"/>
      <c r="BP86" s="61"/>
      <c r="BQ86" s="61"/>
      <c r="BR86" s="61"/>
      <c r="BS86" s="62"/>
      <c r="BT86" s="62"/>
      <c r="BU86" s="62"/>
      <c r="BV86" s="62"/>
      <c r="BW86" s="62"/>
      <c r="BX86" s="61">
        <f t="shared" si="23"/>
        <v>0</v>
      </c>
      <c r="BY86" s="61"/>
      <c r="BZ86" s="61"/>
      <c r="CA86" s="61"/>
      <c r="CB86" s="61"/>
    </row>
    <row r="87" spans="1:80" s="4" customFormat="1" ht="15.75" customHeight="1">
      <c r="A87" s="36"/>
      <c r="B87" s="36"/>
      <c r="C87" s="37" t="s">
        <v>110</v>
      </c>
      <c r="D87" s="37"/>
      <c r="E87" s="37"/>
      <c r="F87" s="37"/>
      <c r="G87" s="37"/>
      <c r="H87" s="37"/>
      <c r="I87" s="37"/>
      <c r="J87" s="37"/>
      <c r="K87" s="37"/>
      <c r="L87" s="37"/>
      <c r="M87" s="37"/>
      <c r="N87" s="37"/>
      <c r="O87" s="37"/>
      <c r="P87" s="37"/>
      <c r="Q87" s="37"/>
      <c r="R87" s="37"/>
      <c r="S87" s="37"/>
      <c r="T87" s="37"/>
      <c r="U87" s="37"/>
      <c r="V87" s="37"/>
      <c r="W87" s="37"/>
      <c r="X87" s="37"/>
      <c r="Y87" s="47" t="s">
        <v>62</v>
      </c>
      <c r="Z87" s="48"/>
      <c r="AA87" s="49"/>
      <c r="AB87" s="60" t="s">
        <v>69</v>
      </c>
      <c r="AC87" s="60"/>
      <c r="AD87" s="60"/>
      <c r="AE87" s="60"/>
      <c r="AF87" s="60"/>
      <c r="AG87" s="60"/>
      <c r="AH87" s="60"/>
      <c r="AI87" s="60"/>
      <c r="AJ87" s="61">
        <v>18651473.57</v>
      </c>
      <c r="AK87" s="61"/>
      <c r="AL87" s="61"/>
      <c r="AM87" s="61"/>
      <c r="AN87" s="61"/>
      <c r="AO87" s="61"/>
      <c r="AP87" s="61"/>
      <c r="AQ87" s="61"/>
      <c r="AR87" s="61"/>
      <c r="AS87" s="61"/>
      <c r="AT87" s="61">
        <f t="shared" si="20"/>
        <v>18651473.57</v>
      </c>
      <c r="AU87" s="61"/>
      <c r="AV87" s="61"/>
      <c r="AW87" s="61"/>
      <c r="AX87" s="61"/>
      <c r="AY87" s="61">
        <v>18634133.09</v>
      </c>
      <c r="AZ87" s="61"/>
      <c r="BA87" s="61"/>
      <c r="BB87" s="61"/>
      <c r="BC87" s="61"/>
      <c r="BD87" s="61"/>
      <c r="BE87" s="61"/>
      <c r="BF87" s="61"/>
      <c r="BG87" s="61"/>
      <c r="BH87" s="61"/>
      <c r="BI87" s="61">
        <f t="shared" si="21"/>
        <v>18634133.09</v>
      </c>
      <c r="BJ87" s="61"/>
      <c r="BK87" s="61"/>
      <c r="BL87" s="61"/>
      <c r="BM87" s="61"/>
      <c r="BN87" s="61">
        <f t="shared" si="22"/>
        <v>-17340.480000000447</v>
      </c>
      <c r="BO87" s="61"/>
      <c r="BP87" s="61"/>
      <c r="BQ87" s="61"/>
      <c r="BR87" s="61"/>
      <c r="BS87" s="62"/>
      <c r="BT87" s="62"/>
      <c r="BU87" s="62"/>
      <c r="BV87" s="62"/>
      <c r="BW87" s="62"/>
      <c r="BX87" s="61">
        <f t="shared" si="23"/>
        <v>-17340.480000000447</v>
      </c>
      <c r="BY87" s="61"/>
      <c r="BZ87" s="61"/>
      <c r="CA87" s="61"/>
      <c r="CB87" s="61"/>
    </row>
    <row r="88" spans="1:80" s="4" customFormat="1" ht="16.5" customHeight="1">
      <c r="A88" s="59" t="s">
        <v>63</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row>
    <row r="89" spans="1:80" s="4" customFormat="1" ht="21.75" customHeight="1">
      <c r="A89" s="36"/>
      <c r="B89" s="36"/>
      <c r="C89" s="37" t="s">
        <v>111</v>
      </c>
      <c r="D89" s="37"/>
      <c r="E89" s="37"/>
      <c r="F89" s="37"/>
      <c r="G89" s="37"/>
      <c r="H89" s="37"/>
      <c r="I89" s="37"/>
      <c r="J89" s="37"/>
      <c r="K89" s="37"/>
      <c r="L89" s="37"/>
      <c r="M89" s="37"/>
      <c r="N89" s="37"/>
      <c r="O89" s="37"/>
      <c r="P89" s="37"/>
      <c r="Q89" s="37"/>
      <c r="R89" s="37"/>
      <c r="S89" s="37"/>
      <c r="T89" s="37"/>
      <c r="U89" s="37"/>
      <c r="V89" s="37"/>
      <c r="W89" s="37"/>
      <c r="X89" s="37"/>
      <c r="Y89" s="60" t="s">
        <v>96</v>
      </c>
      <c r="Z89" s="60"/>
      <c r="AA89" s="60"/>
      <c r="AB89" s="60" t="s">
        <v>101</v>
      </c>
      <c r="AC89" s="60"/>
      <c r="AD89" s="60"/>
      <c r="AE89" s="60"/>
      <c r="AF89" s="60"/>
      <c r="AG89" s="60"/>
      <c r="AH89" s="60"/>
      <c r="AI89" s="60"/>
      <c r="AJ89" s="125">
        <v>191.2</v>
      </c>
      <c r="AK89" s="125"/>
      <c r="AL89" s="125"/>
      <c r="AM89" s="125"/>
      <c r="AN89" s="125"/>
      <c r="AO89" s="125"/>
      <c r="AP89" s="125"/>
      <c r="AQ89" s="125"/>
      <c r="AR89" s="125"/>
      <c r="AS89" s="125"/>
      <c r="AT89" s="125">
        <f t="shared" ref="AT89:AT90" si="24">AJ89+AO89</f>
        <v>191.2</v>
      </c>
      <c r="AU89" s="125"/>
      <c r="AV89" s="125"/>
      <c r="AW89" s="125"/>
      <c r="AX89" s="125"/>
      <c r="AY89" s="125">
        <v>42.2</v>
      </c>
      <c r="AZ89" s="125"/>
      <c r="BA89" s="125"/>
      <c r="BB89" s="125"/>
      <c r="BC89" s="125"/>
      <c r="BD89" s="125"/>
      <c r="BE89" s="125"/>
      <c r="BF89" s="125"/>
      <c r="BG89" s="125"/>
      <c r="BH89" s="125"/>
      <c r="BI89" s="125">
        <f t="shared" ref="BI89:BI90" si="25">AY89+BD89</f>
        <v>42.2</v>
      </c>
      <c r="BJ89" s="125"/>
      <c r="BK89" s="125"/>
      <c r="BL89" s="125"/>
      <c r="BM89" s="125"/>
      <c r="BN89" s="61">
        <f t="shared" ref="BN89:BN90" si="26">AY89-AJ89</f>
        <v>-149</v>
      </c>
      <c r="BO89" s="61"/>
      <c r="BP89" s="61"/>
      <c r="BQ89" s="61"/>
      <c r="BR89" s="61"/>
      <c r="BS89" s="62"/>
      <c r="BT89" s="62"/>
      <c r="BU89" s="62"/>
      <c r="BV89" s="62"/>
      <c r="BW89" s="62"/>
      <c r="BX89" s="61">
        <f t="shared" ref="BX89:BX90" si="27">BI89-AT89</f>
        <v>-149</v>
      </c>
      <c r="BY89" s="61"/>
      <c r="BZ89" s="61"/>
      <c r="CA89" s="61"/>
      <c r="CB89" s="61"/>
    </row>
    <row r="90" spans="1:80" s="4" customFormat="1" ht="21.75" customHeight="1">
      <c r="A90" s="36"/>
      <c r="B90" s="36"/>
      <c r="C90" s="37" t="s">
        <v>112</v>
      </c>
      <c r="D90" s="37"/>
      <c r="E90" s="37"/>
      <c r="F90" s="37"/>
      <c r="G90" s="37"/>
      <c r="H90" s="37"/>
      <c r="I90" s="37"/>
      <c r="J90" s="37"/>
      <c r="K90" s="37"/>
      <c r="L90" s="37"/>
      <c r="M90" s="37"/>
      <c r="N90" s="37"/>
      <c r="O90" s="37"/>
      <c r="P90" s="37"/>
      <c r="Q90" s="37"/>
      <c r="R90" s="37"/>
      <c r="S90" s="37"/>
      <c r="T90" s="37"/>
      <c r="U90" s="37"/>
      <c r="V90" s="37"/>
      <c r="W90" s="37"/>
      <c r="X90" s="37"/>
      <c r="Y90" s="47" t="s">
        <v>59</v>
      </c>
      <c r="Z90" s="48"/>
      <c r="AA90" s="49"/>
      <c r="AB90" s="60" t="s">
        <v>100</v>
      </c>
      <c r="AC90" s="60"/>
      <c r="AD90" s="60"/>
      <c r="AE90" s="60"/>
      <c r="AF90" s="60"/>
      <c r="AG90" s="60"/>
      <c r="AH90" s="60"/>
      <c r="AI90" s="60"/>
      <c r="AJ90" s="46">
        <v>19316</v>
      </c>
      <c r="AK90" s="46"/>
      <c r="AL90" s="46"/>
      <c r="AM90" s="46"/>
      <c r="AN90" s="46"/>
      <c r="AO90" s="62"/>
      <c r="AP90" s="62"/>
      <c r="AQ90" s="62"/>
      <c r="AR90" s="62"/>
      <c r="AS90" s="62"/>
      <c r="AT90" s="46">
        <f t="shared" si="24"/>
        <v>19316</v>
      </c>
      <c r="AU90" s="46"/>
      <c r="AV90" s="46"/>
      <c r="AW90" s="46"/>
      <c r="AX90" s="46"/>
      <c r="AY90" s="46">
        <v>4723</v>
      </c>
      <c r="AZ90" s="46"/>
      <c r="BA90" s="46"/>
      <c r="BB90" s="46"/>
      <c r="BC90" s="46"/>
      <c r="BD90" s="62"/>
      <c r="BE90" s="62"/>
      <c r="BF90" s="62"/>
      <c r="BG90" s="62"/>
      <c r="BH90" s="62"/>
      <c r="BI90" s="125">
        <f t="shared" si="25"/>
        <v>4723</v>
      </c>
      <c r="BJ90" s="125"/>
      <c r="BK90" s="125"/>
      <c r="BL90" s="125"/>
      <c r="BM90" s="125"/>
      <c r="BN90" s="61">
        <f t="shared" si="26"/>
        <v>-14593</v>
      </c>
      <c r="BO90" s="61"/>
      <c r="BP90" s="61"/>
      <c r="BQ90" s="61"/>
      <c r="BR90" s="61"/>
      <c r="BS90" s="62"/>
      <c r="BT90" s="62"/>
      <c r="BU90" s="62"/>
      <c r="BV90" s="62"/>
      <c r="BW90" s="62"/>
      <c r="BX90" s="61">
        <f t="shared" si="27"/>
        <v>-14593</v>
      </c>
      <c r="BY90" s="61"/>
      <c r="BZ90" s="61"/>
      <c r="CA90" s="61"/>
      <c r="CB90" s="61"/>
    </row>
    <row r="91" spans="1:80" s="4" customFormat="1" ht="15.75" customHeight="1">
      <c r="A91" s="59" t="s">
        <v>50</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row>
    <row r="92" spans="1:80" s="4" customFormat="1" ht="21.75" customHeight="1">
      <c r="A92" s="36"/>
      <c r="B92" s="36"/>
      <c r="C92" s="37" t="s">
        <v>113</v>
      </c>
      <c r="D92" s="37"/>
      <c r="E92" s="37"/>
      <c r="F92" s="37"/>
      <c r="G92" s="37"/>
      <c r="H92" s="37"/>
      <c r="I92" s="37"/>
      <c r="J92" s="37"/>
      <c r="K92" s="37"/>
      <c r="L92" s="37"/>
      <c r="M92" s="37"/>
      <c r="N92" s="37"/>
      <c r="O92" s="37"/>
      <c r="P92" s="37"/>
      <c r="Q92" s="37"/>
      <c r="R92" s="37"/>
      <c r="S92" s="37"/>
      <c r="T92" s="37"/>
      <c r="U92" s="37"/>
      <c r="V92" s="37"/>
      <c r="W92" s="37"/>
      <c r="X92" s="37"/>
      <c r="Y92" s="60" t="s">
        <v>115</v>
      </c>
      <c r="Z92" s="60"/>
      <c r="AA92" s="60"/>
      <c r="AB92" s="60" t="s">
        <v>100</v>
      </c>
      <c r="AC92" s="60"/>
      <c r="AD92" s="60"/>
      <c r="AE92" s="60"/>
      <c r="AF92" s="60"/>
      <c r="AG92" s="60"/>
      <c r="AH92" s="60"/>
      <c r="AI92" s="60"/>
      <c r="AJ92" s="46">
        <v>348</v>
      </c>
      <c r="AK92" s="46"/>
      <c r="AL92" s="46"/>
      <c r="AM92" s="46"/>
      <c r="AN92" s="46"/>
      <c r="AO92" s="62"/>
      <c r="AP92" s="62"/>
      <c r="AQ92" s="62"/>
      <c r="AR92" s="62"/>
      <c r="AS92" s="62"/>
      <c r="AT92" s="46">
        <f t="shared" ref="AT92:AT93" si="28">AJ92+AO92</f>
        <v>348</v>
      </c>
      <c r="AU92" s="46"/>
      <c r="AV92" s="46"/>
      <c r="AW92" s="46"/>
      <c r="AX92" s="46"/>
      <c r="AY92" s="46">
        <v>77</v>
      </c>
      <c r="AZ92" s="46"/>
      <c r="BA92" s="46"/>
      <c r="BB92" s="46"/>
      <c r="BC92" s="46"/>
      <c r="BD92" s="62"/>
      <c r="BE92" s="62"/>
      <c r="BF92" s="62"/>
      <c r="BG92" s="62"/>
      <c r="BH92" s="62"/>
      <c r="BI92" s="125">
        <f t="shared" ref="BI92:BI93" si="29">AY92+BD92</f>
        <v>77</v>
      </c>
      <c r="BJ92" s="125"/>
      <c r="BK92" s="125"/>
      <c r="BL92" s="125"/>
      <c r="BM92" s="125"/>
      <c r="BN92" s="61">
        <f t="shared" ref="BN92:BN93" si="30">AY92-AJ92</f>
        <v>-271</v>
      </c>
      <c r="BO92" s="61"/>
      <c r="BP92" s="61"/>
      <c r="BQ92" s="61"/>
      <c r="BR92" s="61"/>
      <c r="BS92" s="62"/>
      <c r="BT92" s="62"/>
      <c r="BU92" s="62"/>
      <c r="BV92" s="62"/>
      <c r="BW92" s="62"/>
      <c r="BX92" s="61">
        <f t="shared" ref="BX92:BX93" si="31">BI92-AT92</f>
        <v>-271</v>
      </c>
      <c r="BY92" s="61"/>
      <c r="BZ92" s="61"/>
      <c r="CA92" s="61"/>
      <c r="CB92" s="61"/>
    </row>
    <row r="93" spans="1:80" s="4" customFormat="1" ht="21.75" customHeight="1">
      <c r="A93" s="36"/>
      <c r="B93" s="36"/>
      <c r="C93" s="37" t="s">
        <v>114</v>
      </c>
      <c r="D93" s="37"/>
      <c r="E93" s="37"/>
      <c r="F93" s="37"/>
      <c r="G93" s="37"/>
      <c r="H93" s="37"/>
      <c r="I93" s="37"/>
      <c r="J93" s="37"/>
      <c r="K93" s="37"/>
      <c r="L93" s="37"/>
      <c r="M93" s="37"/>
      <c r="N93" s="37"/>
      <c r="O93" s="37"/>
      <c r="P93" s="37"/>
      <c r="Q93" s="37"/>
      <c r="R93" s="37"/>
      <c r="S93" s="37"/>
      <c r="T93" s="37"/>
      <c r="U93" s="37"/>
      <c r="V93" s="37"/>
      <c r="W93" s="37"/>
      <c r="X93" s="37"/>
      <c r="Y93" s="60" t="s">
        <v>115</v>
      </c>
      <c r="Z93" s="60"/>
      <c r="AA93" s="60"/>
      <c r="AB93" s="60" t="s">
        <v>100</v>
      </c>
      <c r="AC93" s="60"/>
      <c r="AD93" s="60"/>
      <c r="AE93" s="60"/>
      <c r="AF93" s="60"/>
      <c r="AG93" s="60"/>
      <c r="AH93" s="60"/>
      <c r="AI93" s="60"/>
      <c r="AJ93" s="125">
        <v>9.9</v>
      </c>
      <c r="AK93" s="125"/>
      <c r="AL93" s="125"/>
      <c r="AM93" s="125"/>
      <c r="AN93" s="125"/>
      <c r="AO93" s="125"/>
      <c r="AP93" s="125"/>
      <c r="AQ93" s="125"/>
      <c r="AR93" s="125"/>
      <c r="AS93" s="125"/>
      <c r="AT93" s="125">
        <f t="shared" si="28"/>
        <v>9.9</v>
      </c>
      <c r="AU93" s="125"/>
      <c r="AV93" s="125"/>
      <c r="AW93" s="125"/>
      <c r="AX93" s="125"/>
      <c r="AY93" s="125">
        <v>8.9</v>
      </c>
      <c r="AZ93" s="125"/>
      <c r="BA93" s="125"/>
      <c r="BB93" s="125"/>
      <c r="BC93" s="125"/>
      <c r="BD93" s="125"/>
      <c r="BE93" s="125"/>
      <c r="BF93" s="125"/>
      <c r="BG93" s="125"/>
      <c r="BH93" s="125"/>
      <c r="BI93" s="125">
        <f t="shared" si="29"/>
        <v>8.9</v>
      </c>
      <c r="BJ93" s="125"/>
      <c r="BK93" s="125"/>
      <c r="BL93" s="125"/>
      <c r="BM93" s="125"/>
      <c r="BN93" s="61">
        <f t="shared" si="30"/>
        <v>-1</v>
      </c>
      <c r="BO93" s="61"/>
      <c r="BP93" s="61"/>
      <c r="BQ93" s="61"/>
      <c r="BR93" s="61"/>
      <c r="BS93" s="62"/>
      <c r="BT93" s="62"/>
      <c r="BU93" s="62"/>
      <c r="BV93" s="62"/>
      <c r="BW93" s="62"/>
      <c r="BX93" s="61">
        <f t="shared" si="31"/>
        <v>-1</v>
      </c>
      <c r="BY93" s="61"/>
      <c r="BZ93" s="61"/>
      <c r="CA93" s="61"/>
      <c r="CB93" s="61"/>
    </row>
    <row r="94" spans="1:80" s="4" customFormat="1" ht="13.5" customHeight="1">
      <c r="A94" s="59" t="s">
        <v>51</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row>
    <row r="95" spans="1:80" s="4" customFormat="1" ht="17.25" customHeight="1">
      <c r="A95" s="36"/>
      <c r="B95" s="36"/>
      <c r="C95" s="37" t="s">
        <v>104</v>
      </c>
      <c r="D95" s="37"/>
      <c r="E95" s="37"/>
      <c r="F95" s="37"/>
      <c r="G95" s="37"/>
      <c r="H95" s="37"/>
      <c r="I95" s="37"/>
      <c r="J95" s="37"/>
      <c r="K95" s="37"/>
      <c r="L95" s="37"/>
      <c r="M95" s="37"/>
      <c r="N95" s="37"/>
      <c r="O95" s="37"/>
      <c r="P95" s="37"/>
      <c r="Q95" s="37"/>
      <c r="R95" s="37"/>
      <c r="S95" s="37"/>
      <c r="T95" s="37"/>
      <c r="U95" s="37"/>
      <c r="V95" s="37"/>
      <c r="W95" s="37"/>
      <c r="X95" s="37"/>
      <c r="Y95" s="60" t="s">
        <v>105</v>
      </c>
      <c r="Z95" s="60"/>
      <c r="AA95" s="60"/>
      <c r="AB95" s="60" t="s">
        <v>107</v>
      </c>
      <c r="AC95" s="60"/>
      <c r="AD95" s="60"/>
      <c r="AE95" s="60"/>
      <c r="AF95" s="60"/>
      <c r="AG95" s="60"/>
      <c r="AH95" s="60"/>
      <c r="AI95" s="60"/>
      <c r="AJ95" s="46">
        <v>14</v>
      </c>
      <c r="AK95" s="46"/>
      <c r="AL95" s="46"/>
      <c r="AM95" s="46"/>
      <c r="AN95" s="46"/>
      <c r="AO95" s="62"/>
      <c r="AP95" s="62"/>
      <c r="AQ95" s="62"/>
      <c r="AR95" s="62"/>
      <c r="AS95" s="62"/>
      <c r="AT95" s="46">
        <f t="shared" ref="AT95:AT98" si="32">AJ95+AO95</f>
        <v>14</v>
      </c>
      <c r="AU95" s="46"/>
      <c r="AV95" s="46"/>
      <c r="AW95" s="46"/>
      <c r="AX95" s="46"/>
      <c r="AY95" s="46">
        <v>13</v>
      </c>
      <c r="AZ95" s="46"/>
      <c r="BA95" s="46"/>
      <c r="BB95" s="46"/>
      <c r="BC95" s="46"/>
      <c r="BD95" s="62"/>
      <c r="BE95" s="62"/>
      <c r="BF95" s="62"/>
      <c r="BG95" s="62"/>
      <c r="BH95" s="62"/>
      <c r="BI95" s="125">
        <f t="shared" ref="BI95:BI98" si="33">AY95+BD95</f>
        <v>13</v>
      </c>
      <c r="BJ95" s="125"/>
      <c r="BK95" s="125"/>
      <c r="BL95" s="125"/>
      <c r="BM95" s="125"/>
      <c r="BN95" s="61">
        <f t="shared" ref="BN95:BN98" si="34">AY95-AJ95</f>
        <v>-1</v>
      </c>
      <c r="BO95" s="61"/>
      <c r="BP95" s="61"/>
      <c r="BQ95" s="61"/>
      <c r="BR95" s="61"/>
      <c r="BS95" s="62"/>
      <c r="BT95" s="62"/>
      <c r="BU95" s="62"/>
      <c r="BV95" s="62"/>
      <c r="BW95" s="62"/>
      <c r="BX95" s="61">
        <f t="shared" ref="BX95:BX98" si="35">BI95-AT95</f>
        <v>-1</v>
      </c>
      <c r="BY95" s="61"/>
      <c r="BZ95" s="61"/>
      <c r="CA95" s="61"/>
      <c r="CB95" s="61"/>
    </row>
    <row r="96" spans="1:80" s="4" customFormat="1" ht="21.75" customHeight="1">
      <c r="A96" s="36"/>
      <c r="B96" s="36"/>
      <c r="C96" s="37" t="s">
        <v>116</v>
      </c>
      <c r="D96" s="37"/>
      <c r="E96" s="37"/>
      <c r="F96" s="37"/>
      <c r="G96" s="37"/>
      <c r="H96" s="37"/>
      <c r="I96" s="37"/>
      <c r="J96" s="37"/>
      <c r="K96" s="37"/>
      <c r="L96" s="37"/>
      <c r="M96" s="37"/>
      <c r="N96" s="37"/>
      <c r="O96" s="37"/>
      <c r="P96" s="37"/>
      <c r="Q96" s="37"/>
      <c r="R96" s="37"/>
      <c r="S96" s="37"/>
      <c r="T96" s="37"/>
      <c r="U96" s="37"/>
      <c r="V96" s="37"/>
      <c r="W96" s="37"/>
      <c r="X96" s="37"/>
      <c r="Y96" s="60" t="s">
        <v>105</v>
      </c>
      <c r="Z96" s="60"/>
      <c r="AA96" s="60"/>
      <c r="AB96" s="60" t="s">
        <v>107</v>
      </c>
      <c r="AC96" s="60"/>
      <c r="AD96" s="60"/>
      <c r="AE96" s="60"/>
      <c r="AF96" s="60"/>
      <c r="AG96" s="60"/>
      <c r="AH96" s="60"/>
      <c r="AI96" s="60"/>
      <c r="AJ96" s="46">
        <v>13</v>
      </c>
      <c r="AK96" s="46"/>
      <c r="AL96" s="46"/>
      <c r="AM96" s="46"/>
      <c r="AN96" s="46"/>
      <c r="AO96" s="62"/>
      <c r="AP96" s="62"/>
      <c r="AQ96" s="62"/>
      <c r="AR96" s="62"/>
      <c r="AS96" s="62"/>
      <c r="AT96" s="46">
        <f t="shared" si="32"/>
        <v>13</v>
      </c>
      <c r="AU96" s="46"/>
      <c r="AV96" s="46"/>
      <c r="AW96" s="46"/>
      <c r="AX96" s="46"/>
      <c r="AY96" s="46">
        <v>13</v>
      </c>
      <c r="AZ96" s="46"/>
      <c r="BA96" s="46"/>
      <c r="BB96" s="46"/>
      <c r="BC96" s="46"/>
      <c r="BD96" s="62"/>
      <c r="BE96" s="62"/>
      <c r="BF96" s="62"/>
      <c r="BG96" s="62"/>
      <c r="BH96" s="62"/>
      <c r="BI96" s="125">
        <f t="shared" si="33"/>
        <v>13</v>
      </c>
      <c r="BJ96" s="125"/>
      <c r="BK96" s="125"/>
      <c r="BL96" s="125"/>
      <c r="BM96" s="125"/>
      <c r="BN96" s="61">
        <f t="shared" si="34"/>
        <v>0</v>
      </c>
      <c r="BO96" s="61"/>
      <c r="BP96" s="61"/>
      <c r="BQ96" s="61"/>
      <c r="BR96" s="61"/>
      <c r="BS96" s="62"/>
      <c r="BT96" s="62"/>
      <c r="BU96" s="62"/>
      <c r="BV96" s="62"/>
      <c r="BW96" s="62"/>
      <c r="BX96" s="61">
        <f t="shared" si="35"/>
        <v>0</v>
      </c>
      <c r="BY96" s="61"/>
      <c r="BZ96" s="61"/>
      <c r="CA96" s="61"/>
      <c r="CB96" s="61"/>
    </row>
    <row r="97" spans="1:80" s="4" customFormat="1" ht="17.25" customHeight="1">
      <c r="A97" s="36"/>
      <c r="B97" s="36"/>
      <c r="C97" s="37" t="s">
        <v>106</v>
      </c>
      <c r="D97" s="37"/>
      <c r="E97" s="37"/>
      <c r="F97" s="37"/>
      <c r="G97" s="37"/>
      <c r="H97" s="37"/>
      <c r="I97" s="37"/>
      <c r="J97" s="37"/>
      <c r="K97" s="37"/>
      <c r="L97" s="37"/>
      <c r="M97" s="37"/>
      <c r="N97" s="37"/>
      <c r="O97" s="37"/>
      <c r="P97" s="37"/>
      <c r="Q97" s="37"/>
      <c r="R97" s="37"/>
      <c r="S97" s="37"/>
      <c r="T97" s="37"/>
      <c r="U97" s="37"/>
      <c r="V97" s="37"/>
      <c r="W97" s="37"/>
      <c r="X97" s="37"/>
      <c r="Y97" s="60" t="s">
        <v>105</v>
      </c>
      <c r="Z97" s="60"/>
      <c r="AA97" s="60"/>
      <c r="AB97" s="60" t="s">
        <v>107</v>
      </c>
      <c r="AC97" s="60"/>
      <c r="AD97" s="60"/>
      <c r="AE97" s="60"/>
      <c r="AF97" s="60"/>
      <c r="AG97" s="60"/>
      <c r="AH97" s="60"/>
      <c r="AI97" s="60"/>
      <c r="AJ97" s="46">
        <v>9</v>
      </c>
      <c r="AK97" s="46"/>
      <c r="AL97" s="46"/>
      <c r="AM97" s="46"/>
      <c r="AN97" s="46"/>
      <c r="AO97" s="62"/>
      <c r="AP97" s="62"/>
      <c r="AQ97" s="62"/>
      <c r="AR97" s="62"/>
      <c r="AS97" s="62"/>
      <c r="AT97" s="46">
        <f t="shared" si="32"/>
        <v>9</v>
      </c>
      <c r="AU97" s="46"/>
      <c r="AV97" s="46"/>
      <c r="AW97" s="46"/>
      <c r="AX97" s="46"/>
      <c r="AY97" s="46">
        <v>8</v>
      </c>
      <c r="AZ97" s="46"/>
      <c r="BA97" s="46"/>
      <c r="BB97" s="46"/>
      <c r="BC97" s="46"/>
      <c r="BD97" s="62"/>
      <c r="BE97" s="62"/>
      <c r="BF97" s="62"/>
      <c r="BG97" s="62"/>
      <c r="BH97" s="62"/>
      <c r="BI97" s="125">
        <f t="shared" si="33"/>
        <v>8</v>
      </c>
      <c r="BJ97" s="125"/>
      <c r="BK97" s="125"/>
      <c r="BL97" s="125"/>
      <c r="BM97" s="125"/>
      <c r="BN97" s="61">
        <f t="shared" si="34"/>
        <v>-1</v>
      </c>
      <c r="BO97" s="61"/>
      <c r="BP97" s="61"/>
      <c r="BQ97" s="61"/>
      <c r="BR97" s="61"/>
      <c r="BS97" s="62"/>
      <c r="BT97" s="62"/>
      <c r="BU97" s="62"/>
      <c r="BV97" s="62"/>
      <c r="BW97" s="62"/>
      <c r="BX97" s="61">
        <f t="shared" si="35"/>
        <v>-1</v>
      </c>
      <c r="BY97" s="61"/>
      <c r="BZ97" s="61"/>
      <c r="CA97" s="61"/>
      <c r="CB97" s="61"/>
    </row>
    <row r="98" spans="1:80" s="4" customFormat="1" ht="17.25" customHeight="1">
      <c r="A98" s="36"/>
      <c r="B98" s="36"/>
      <c r="C98" s="37" t="s">
        <v>117</v>
      </c>
      <c r="D98" s="37"/>
      <c r="E98" s="37"/>
      <c r="F98" s="37"/>
      <c r="G98" s="37"/>
      <c r="H98" s="37"/>
      <c r="I98" s="37"/>
      <c r="J98" s="37"/>
      <c r="K98" s="37"/>
      <c r="L98" s="37"/>
      <c r="M98" s="37"/>
      <c r="N98" s="37"/>
      <c r="O98" s="37"/>
      <c r="P98" s="37"/>
      <c r="Q98" s="37"/>
      <c r="R98" s="37"/>
      <c r="S98" s="37"/>
      <c r="T98" s="37"/>
      <c r="U98" s="37"/>
      <c r="V98" s="37"/>
      <c r="W98" s="37"/>
      <c r="X98" s="37"/>
      <c r="Y98" s="60" t="s">
        <v>105</v>
      </c>
      <c r="Z98" s="60"/>
      <c r="AA98" s="60"/>
      <c r="AB98" s="60" t="s">
        <v>107</v>
      </c>
      <c r="AC98" s="60"/>
      <c r="AD98" s="60"/>
      <c r="AE98" s="60"/>
      <c r="AF98" s="60"/>
      <c r="AG98" s="60"/>
      <c r="AH98" s="60"/>
      <c r="AI98" s="60"/>
      <c r="AJ98" s="61">
        <v>1.1499999999999999</v>
      </c>
      <c r="AK98" s="61"/>
      <c r="AL98" s="61"/>
      <c r="AM98" s="61"/>
      <c r="AN98" s="61"/>
      <c r="AO98" s="61"/>
      <c r="AP98" s="61"/>
      <c r="AQ98" s="61"/>
      <c r="AR98" s="61"/>
      <c r="AS98" s="61"/>
      <c r="AT98" s="61">
        <f t="shared" si="32"/>
        <v>1.1499999999999999</v>
      </c>
      <c r="AU98" s="61"/>
      <c r="AV98" s="61"/>
      <c r="AW98" s="61"/>
      <c r="AX98" s="61"/>
      <c r="AY98" s="61">
        <v>1</v>
      </c>
      <c r="AZ98" s="61"/>
      <c r="BA98" s="61"/>
      <c r="BB98" s="61"/>
      <c r="BC98" s="61"/>
      <c r="BD98" s="61"/>
      <c r="BE98" s="61"/>
      <c r="BF98" s="61"/>
      <c r="BG98" s="61"/>
      <c r="BH98" s="61"/>
      <c r="BI98" s="61">
        <f t="shared" si="33"/>
        <v>1</v>
      </c>
      <c r="BJ98" s="61"/>
      <c r="BK98" s="61"/>
      <c r="BL98" s="61"/>
      <c r="BM98" s="61"/>
      <c r="BN98" s="61">
        <f t="shared" si="34"/>
        <v>-0.14999999999999991</v>
      </c>
      <c r="BO98" s="61"/>
      <c r="BP98" s="61"/>
      <c r="BQ98" s="61"/>
      <c r="BR98" s="61"/>
      <c r="BS98" s="62"/>
      <c r="BT98" s="62"/>
      <c r="BU98" s="62"/>
      <c r="BV98" s="62"/>
      <c r="BW98" s="62"/>
      <c r="BX98" s="61">
        <f t="shared" si="35"/>
        <v>-0.14999999999999991</v>
      </c>
      <c r="BY98" s="61"/>
      <c r="BZ98" s="61"/>
      <c r="CA98" s="61"/>
      <c r="CB98" s="61"/>
    </row>
    <row r="99" spans="1:80" s="4" customFormat="1" ht="17.25" customHeight="1">
      <c r="A99" s="126" t="s">
        <v>118</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9"/>
    </row>
    <row r="100" spans="1:80" s="4" customFormat="1" ht="17.25" customHeight="1">
      <c r="A100" s="59" t="s">
        <v>119</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row>
    <row r="101" spans="1:80" s="4" customFormat="1" ht="17.25" customHeight="1">
      <c r="A101" s="36"/>
      <c r="B101" s="36"/>
      <c r="C101" s="37" t="s">
        <v>120</v>
      </c>
      <c r="D101" s="37"/>
      <c r="E101" s="37"/>
      <c r="F101" s="37"/>
      <c r="G101" s="37"/>
      <c r="H101" s="37"/>
      <c r="I101" s="37"/>
      <c r="J101" s="37"/>
      <c r="K101" s="37"/>
      <c r="L101" s="37"/>
      <c r="M101" s="37"/>
      <c r="N101" s="37"/>
      <c r="O101" s="37"/>
      <c r="P101" s="37"/>
      <c r="Q101" s="37"/>
      <c r="R101" s="37"/>
      <c r="S101" s="37"/>
      <c r="T101" s="37"/>
      <c r="U101" s="37"/>
      <c r="V101" s="37"/>
      <c r="W101" s="37"/>
      <c r="X101" s="37"/>
      <c r="Y101" s="47" t="s">
        <v>59</v>
      </c>
      <c r="Z101" s="48"/>
      <c r="AA101" s="49"/>
      <c r="AB101" s="60" t="s">
        <v>121</v>
      </c>
      <c r="AC101" s="60"/>
      <c r="AD101" s="60"/>
      <c r="AE101" s="60"/>
      <c r="AF101" s="60"/>
      <c r="AG101" s="60"/>
      <c r="AH101" s="60"/>
      <c r="AI101" s="60"/>
      <c r="AJ101" s="46"/>
      <c r="AK101" s="46"/>
      <c r="AL101" s="46"/>
      <c r="AM101" s="46"/>
      <c r="AN101" s="46"/>
      <c r="AO101" s="62">
        <v>1</v>
      </c>
      <c r="AP101" s="62"/>
      <c r="AQ101" s="62"/>
      <c r="AR101" s="62"/>
      <c r="AS101" s="62"/>
      <c r="AT101" s="46">
        <f>AJ101+AO101</f>
        <v>1</v>
      </c>
      <c r="AU101" s="46"/>
      <c r="AV101" s="46"/>
      <c r="AW101" s="46"/>
      <c r="AX101" s="46"/>
      <c r="AY101" s="46"/>
      <c r="AZ101" s="46"/>
      <c r="BA101" s="46"/>
      <c r="BB101" s="46"/>
      <c r="BC101" s="46"/>
      <c r="BD101" s="62">
        <v>1</v>
      </c>
      <c r="BE101" s="62"/>
      <c r="BF101" s="62"/>
      <c r="BG101" s="62"/>
      <c r="BH101" s="62"/>
      <c r="BI101" s="46">
        <f t="shared" ref="BI101" si="36">AY101+BD101</f>
        <v>1</v>
      </c>
      <c r="BJ101" s="46"/>
      <c r="BK101" s="46"/>
      <c r="BL101" s="46"/>
      <c r="BM101" s="46"/>
      <c r="BN101" s="46"/>
      <c r="BO101" s="46"/>
      <c r="BP101" s="46"/>
      <c r="BQ101" s="46"/>
      <c r="BR101" s="46"/>
      <c r="BS101" s="62"/>
      <c r="BT101" s="62"/>
      <c r="BU101" s="62"/>
      <c r="BV101" s="62"/>
      <c r="BW101" s="62"/>
      <c r="BX101" s="46"/>
      <c r="BY101" s="46"/>
      <c r="BZ101" s="46"/>
      <c r="CA101" s="46"/>
      <c r="CB101" s="46"/>
    </row>
    <row r="102" spans="1:80" s="4" customFormat="1" ht="17.25" customHeight="1">
      <c r="A102" s="59" t="s">
        <v>122</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row>
    <row r="103" spans="1:80" s="4" customFormat="1" ht="17.25" customHeight="1">
      <c r="A103" s="36"/>
      <c r="B103" s="36"/>
      <c r="C103" s="37" t="s">
        <v>123</v>
      </c>
      <c r="D103" s="37"/>
      <c r="E103" s="37"/>
      <c r="F103" s="37"/>
      <c r="G103" s="37"/>
      <c r="H103" s="37"/>
      <c r="I103" s="37"/>
      <c r="J103" s="37"/>
      <c r="K103" s="37"/>
      <c r="L103" s="37"/>
      <c r="M103" s="37"/>
      <c r="N103" s="37"/>
      <c r="O103" s="37"/>
      <c r="P103" s="37"/>
      <c r="Q103" s="37"/>
      <c r="R103" s="37"/>
      <c r="S103" s="37"/>
      <c r="T103" s="37"/>
      <c r="U103" s="37"/>
      <c r="V103" s="37"/>
      <c r="W103" s="37"/>
      <c r="X103" s="37"/>
      <c r="Y103" s="60" t="s">
        <v>68</v>
      </c>
      <c r="Z103" s="60"/>
      <c r="AA103" s="60"/>
      <c r="AB103" s="60" t="s">
        <v>71</v>
      </c>
      <c r="AC103" s="60"/>
      <c r="AD103" s="60"/>
      <c r="AE103" s="60"/>
      <c r="AF103" s="60"/>
      <c r="AG103" s="60"/>
      <c r="AH103" s="60"/>
      <c r="AI103" s="60"/>
      <c r="AJ103" s="46"/>
      <c r="AK103" s="46"/>
      <c r="AL103" s="46"/>
      <c r="AM103" s="46"/>
      <c r="AN103" s="46"/>
      <c r="AO103" s="62">
        <v>142.4</v>
      </c>
      <c r="AP103" s="62"/>
      <c r="AQ103" s="62"/>
      <c r="AR103" s="62"/>
      <c r="AS103" s="62"/>
      <c r="AT103" s="125">
        <f>AJ103+AO103</f>
        <v>142.4</v>
      </c>
      <c r="AU103" s="125"/>
      <c r="AV103" s="125"/>
      <c r="AW103" s="125"/>
      <c r="AX103" s="125"/>
      <c r="AY103" s="46"/>
      <c r="AZ103" s="46"/>
      <c r="BA103" s="46"/>
      <c r="BB103" s="46"/>
      <c r="BC103" s="46"/>
      <c r="BD103" s="62">
        <v>142.4</v>
      </c>
      <c r="BE103" s="62"/>
      <c r="BF103" s="62"/>
      <c r="BG103" s="62"/>
      <c r="BH103" s="62"/>
      <c r="BI103" s="125">
        <f t="shared" ref="BI103" si="37">AY103+BD103</f>
        <v>142.4</v>
      </c>
      <c r="BJ103" s="125"/>
      <c r="BK103" s="125"/>
      <c r="BL103" s="125"/>
      <c r="BM103" s="125"/>
      <c r="BN103" s="46"/>
      <c r="BO103" s="46"/>
      <c r="BP103" s="46"/>
      <c r="BQ103" s="46"/>
      <c r="BR103" s="46"/>
      <c r="BS103" s="62"/>
      <c r="BT103" s="62"/>
      <c r="BU103" s="62"/>
      <c r="BV103" s="62"/>
      <c r="BW103" s="62"/>
      <c r="BX103" s="46"/>
      <c r="BY103" s="46"/>
      <c r="BZ103" s="46"/>
      <c r="CA103" s="46"/>
      <c r="CB103" s="46"/>
    </row>
    <row r="104" spans="1:80" s="4" customFormat="1" ht="17.25" customHeight="1">
      <c r="A104" s="59" t="s">
        <v>124</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row>
    <row r="105" spans="1:80" s="4" customFormat="1" ht="17.25" customHeight="1">
      <c r="A105" s="36"/>
      <c r="B105" s="36"/>
      <c r="C105" s="37" t="s">
        <v>125</v>
      </c>
      <c r="D105" s="37"/>
      <c r="E105" s="37"/>
      <c r="F105" s="37"/>
      <c r="G105" s="37"/>
      <c r="H105" s="37"/>
      <c r="I105" s="37"/>
      <c r="J105" s="37"/>
      <c r="K105" s="37"/>
      <c r="L105" s="37"/>
      <c r="M105" s="37"/>
      <c r="N105" s="37"/>
      <c r="O105" s="37"/>
      <c r="P105" s="37"/>
      <c r="Q105" s="37"/>
      <c r="R105" s="37"/>
      <c r="S105" s="37"/>
      <c r="T105" s="37"/>
      <c r="U105" s="37"/>
      <c r="V105" s="37"/>
      <c r="W105" s="37"/>
      <c r="X105" s="37"/>
      <c r="Y105" s="60" t="s">
        <v>105</v>
      </c>
      <c r="Z105" s="60"/>
      <c r="AA105" s="60"/>
      <c r="AB105" s="60" t="s">
        <v>71</v>
      </c>
      <c r="AC105" s="60"/>
      <c r="AD105" s="60"/>
      <c r="AE105" s="60"/>
      <c r="AF105" s="60"/>
      <c r="AG105" s="60"/>
      <c r="AH105" s="60"/>
      <c r="AI105" s="60"/>
      <c r="AJ105" s="46"/>
      <c r="AK105" s="46"/>
      <c r="AL105" s="46"/>
      <c r="AM105" s="46"/>
      <c r="AN105" s="46"/>
      <c r="AO105" s="62">
        <v>100</v>
      </c>
      <c r="AP105" s="62"/>
      <c r="AQ105" s="62"/>
      <c r="AR105" s="62"/>
      <c r="AS105" s="62"/>
      <c r="AT105" s="46">
        <f>AJ105+AO105</f>
        <v>100</v>
      </c>
      <c r="AU105" s="46"/>
      <c r="AV105" s="46"/>
      <c r="AW105" s="46"/>
      <c r="AX105" s="46"/>
      <c r="AY105" s="46"/>
      <c r="AZ105" s="46"/>
      <c r="BA105" s="46"/>
      <c r="BB105" s="46"/>
      <c r="BC105" s="46"/>
      <c r="BD105" s="62">
        <v>100</v>
      </c>
      <c r="BE105" s="62"/>
      <c r="BF105" s="62"/>
      <c r="BG105" s="62"/>
      <c r="BH105" s="62"/>
      <c r="BI105" s="46">
        <f t="shared" ref="BI105" si="38">AY105+BD105</f>
        <v>100</v>
      </c>
      <c r="BJ105" s="46"/>
      <c r="BK105" s="46"/>
      <c r="BL105" s="46"/>
      <c r="BM105" s="46"/>
      <c r="BN105" s="46"/>
      <c r="BO105" s="46"/>
      <c r="BP105" s="46"/>
      <c r="BQ105" s="46"/>
      <c r="BR105" s="46"/>
      <c r="BS105" s="62"/>
      <c r="BT105" s="62"/>
      <c r="BU105" s="62"/>
      <c r="BV105" s="62"/>
      <c r="BW105" s="62"/>
      <c r="BX105" s="46"/>
      <c r="BY105" s="46"/>
      <c r="BZ105" s="46"/>
      <c r="CA105" s="46"/>
      <c r="CB105" s="46"/>
    </row>
    <row r="106" spans="1:80" s="4" customFormat="1" ht="22.5" customHeight="1">
      <c r="A106" s="126" t="s">
        <v>126</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9"/>
    </row>
    <row r="107" spans="1:80" s="4" customFormat="1" ht="17.25" customHeight="1">
      <c r="A107" s="59" t="s">
        <v>119</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row>
    <row r="108" spans="1:80" s="4" customFormat="1" ht="17.25" customHeight="1">
      <c r="A108" s="36"/>
      <c r="B108" s="36"/>
      <c r="C108" s="37" t="s">
        <v>120</v>
      </c>
      <c r="D108" s="37"/>
      <c r="E108" s="37"/>
      <c r="F108" s="37"/>
      <c r="G108" s="37"/>
      <c r="H108" s="37"/>
      <c r="I108" s="37"/>
      <c r="J108" s="37"/>
      <c r="K108" s="37"/>
      <c r="L108" s="37"/>
      <c r="M108" s="37"/>
      <c r="N108" s="37"/>
      <c r="O108" s="37"/>
      <c r="P108" s="37"/>
      <c r="Q108" s="37"/>
      <c r="R108" s="37"/>
      <c r="S108" s="37"/>
      <c r="T108" s="37"/>
      <c r="U108" s="37"/>
      <c r="V108" s="37"/>
      <c r="W108" s="37"/>
      <c r="X108" s="37"/>
      <c r="Y108" s="47" t="s">
        <v>59</v>
      </c>
      <c r="Z108" s="48"/>
      <c r="AA108" s="49"/>
      <c r="AB108" s="60" t="s">
        <v>121</v>
      </c>
      <c r="AC108" s="60"/>
      <c r="AD108" s="60"/>
      <c r="AE108" s="60"/>
      <c r="AF108" s="60"/>
      <c r="AG108" s="60"/>
      <c r="AH108" s="60"/>
      <c r="AI108" s="60"/>
      <c r="AJ108" s="46"/>
      <c r="AK108" s="46"/>
      <c r="AL108" s="46"/>
      <c r="AM108" s="46"/>
      <c r="AN108" s="46"/>
      <c r="AO108" s="62">
        <v>1</v>
      </c>
      <c r="AP108" s="62"/>
      <c r="AQ108" s="62"/>
      <c r="AR108" s="62"/>
      <c r="AS108" s="62"/>
      <c r="AT108" s="46">
        <f>AJ108+AO108</f>
        <v>1</v>
      </c>
      <c r="AU108" s="46"/>
      <c r="AV108" s="46"/>
      <c r="AW108" s="46"/>
      <c r="AX108" s="46"/>
      <c r="AY108" s="46"/>
      <c r="AZ108" s="46"/>
      <c r="BA108" s="46"/>
      <c r="BB108" s="46"/>
      <c r="BC108" s="46"/>
      <c r="BD108" s="62">
        <v>1</v>
      </c>
      <c r="BE108" s="62"/>
      <c r="BF108" s="62"/>
      <c r="BG108" s="62"/>
      <c r="BH108" s="62"/>
      <c r="BI108" s="46">
        <f>AY108+BD108</f>
        <v>1</v>
      </c>
      <c r="BJ108" s="46"/>
      <c r="BK108" s="46"/>
      <c r="BL108" s="46"/>
      <c r="BM108" s="46"/>
      <c r="BN108" s="46"/>
      <c r="BO108" s="46"/>
      <c r="BP108" s="46"/>
      <c r="BQ108" s="46"/>
      <c r="BR108" s="46"/>
      <c r="BS108" s="62"/>
      <c r="BT108" s="62"/>
      <c r="BU108" s="62"/>
      <c r="BV108" s="62"/>
      <c r="BW108" s="62"/>
      <c r="BX108" s="46"/>
      <c r="BY108" s="46"/>
      <c r="BZ108" s="46"/>
      <c r="CA108" s="46"/>
      <c r="CB108" s="46"/>
    </row>
    <row r="109" spans="1:80" s="4" customFormat="1" ht="17.25" customHeight="1">
      <c r="A109" s="59" t="s">
        <v>122</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row>
    <row r="110" spans="1:80" s="4" customFormat="1" ht="17.25" customHeight="1">
      <c r="A110" s="36"/>
      <c r="B110" s="36"/>
      <c r="C110" s="37" t="s">
        <v>123</v>
      </c>
      <c r="D110" s="37"/>
      <c r="E110" s="37"/>
      <c r="F110" s="37"/>
      <c r="G110" s="37"/>
      <c r="H110" s="37"/>
      <c r="I110" s="37"/>
      <c r="J110" s="37"/>
      <c r="K110" s="37"/>
      <c r="L110" s="37"/>
      <c r="M110" s="37"/>
      <c r="N110" s="37"/>
      <c r="O110" s="37"/>
      <c r="P110" s="37"/>
      <c r="Q110" s="37"/>
      <c r="R110" s="37"/>
      <c r="S110" s="37"/>
      <c r="T110" s="37"/>
      <c r="U110" s="37"/>
      <c r="V110" s="37"/>
      <c r="W110" s="37"/>
      <c r="X110" s="37"/>
      <c r="Y110" s="60" t="s">
        <v>68</v>
      </c>
      <c r="Z110" s="60"/>
      <c r="AA110" s="60"/>
      <c r="AB110" s="60" t="s">
        <v>71</v>
      </c>
      <c r="AC110" s="60"/>
      <c r="AD110" s="60"/>
      <c r="AE110" s="60"/>
      <c r="AF110" s="60"/>
      <c r="AG110" s="60"/>
      <c r="AH110" s="60"/>
      <c r="AI110" s="60"/>
      <c r="AJ110" s="46"/>
      <c r="AK110" s="46"/>
      <c r="AL110" s="46"/>
      <c r="AM110" s="46"/>
      <c r="AN110" s="46"/>
      <c r="AO110" s="62">
        <v>190.2</v>
      </c>
      <c r="AP110" s="62"/>
      <c r="AQ110" s="62"/>
      <c r="AR110" s="62"/>
      <c r="AS110" s="62"/>
      <c r="AT110" s="125">
        <f>AJ110+AO110</f>
        <v>190.2</v>
      </c>
      <c r="AU110" s="125"/>
      <c r="AV110" s="125"/>
      <c r="AW110" s="125"/>
      <c r="AX110" s="125"/>
      <c r="AY110" s="46"/>
      <c r="AZ110" s="46"/>
      <c r="BA110" s="46"/>
      <c r="BB110" s="46"/>
      <c r="BC110" s="46"/>
      <c r="BD110" s="62">
        <v>190.2</v>
      </c>
      <c r="BE110" s="62"/>
      <c r="BF110" s="62"/>
      <c r="BG110" s="62"/>
      <c r="BH110" s="62"/>
      <c r="BI110" s="125">
        <f>AY110+BD110</f>
        <v>190.2</v>
      </c>
      <c r="BJ110" s="125"/>
      <c r="BK110" s="125"/>
      <c r="BL110" s="125"/>
      <c r="BM110" s="125"/>
      <c r="BN110" s="46"/>
      <c r="BO110" s="46"/>
      <c r="BP110" s="46"/>
      <c r="BQ110" s="46"/>
      <c r="BR110" s="46"/>
      <c r="BS110" s="62"/>
      <c r="BT110" s="62"/>
      <c r="BU110" s="62"/>
      <c r="BV110" s="62"/>
      <c r="BW110" s="62"/>
      <c r="BX110" s="46"/>
      <c r="BY110" s="46"/>
      <c r="BZ110" s="46"/>
      <c r="CA110" s="46"/>
      <c r="CB110" s="46"/>
    </row>
    <row r="111" spans="1:80" s="4" customFormat="1" ht="17.25" customHeight="1">
      <c r="A111" s="59" t="s">
        <v>124</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row>
    <row r="112" spans="1:80" s="4" customFormat="1" ht="17.25" customHeight="1">
      <c r="A112" s="36"/>
      <c r="B112" s="36"/>
      <c r="C112" s="37" t="s">
        <v>125</v>
      </c>
      <c r="D112" s="37"/>
      <c r="E112" s="37"/>
      <c r="F112" s="37"/>
      <c r="G112" s="37"/>
      <c r="H112" s="37"/>
      <c r="I112" s="37"/>
      <c r="J112" s="37"/>
      <c r="K112" s="37"/>
      <c r="L112" s="37"/>
      <c r="M112" s="37"/>
      <c r="N112" s="37"/>
      <c r="O112" s="37"/>
      <c r="P112" s="37"/>
      <c r="Q112" s="37"/>
      <c r="R112" s="37"/>
      <c r="S112" s="37"/>
      <c r="T112" s="37"/>
      <c r="U112" s="37"/>
      <c r="V112" s="37"/>
      <c r="W112" s="37"/>
      <c r="X112" s="37"/>
      <c r="Y112" s="60" t="s">
        <v>105</v>
      </c>
      <c r="Z112" s="60"/>
      <c r="AA112" s="60"/>
      <c r="AB112" s="60" t="s">
        <v>71</v>
      </c>
      <c r="AC112" s="60"/>
      <c r="AD112" s="60"/>
      <c r="AE112" s="60"/>
      <c r="AF112" s="60"/>
      <c r="AG112" s="60"/>
      <c r="AH112" s="60"/>
      <c r="AI112" s="60"/>
      <c r="AJ112" s="46"/>
      <c r="AK112" s="46"/>
      <c r="AL112" s="46"/>
      <c r="AM112" s="46"/>
      <c r="AN112" s="46"/>
      <c r="AO112" s="62">
        <v>100</v>
      </c>
      <c r="AP112" s="62"/>
      <c r="AQ112" s="62"/>
      <c r="AR112" s="62"/>
      <c r="AS112" s="62"/>
      <c r="AT112" s="46">
        <f>AJ112+AO112</f>
        <v>100</v>
      </c>
      <c r="AU112" s="46"/>
      <c r="AV112" s="46"/>
      <c r="AW112" s="46"/>
      <c r="AX112" s="46"/>
      <c r="AY112" s="46"/>
      <c r="AZ112" s="46"/>
      <c r="BA112" s="46"/>
      <c r="BB112" s="46"/>
      <c r="BC112" s="46"/>
      <c r="BD112" s="62">
        <v>100</v>
      </c>
      <c r="BE112" s="62"/>
      <c r="BF112" s="62"/>
      <c r="BG112" s="62"/>
      <c r="BH112" s="62"/>
      <c r="BI112" s="46">
        <f>AY112+BD112</f>
        <v>100</v>
      </c>
      <c r="BJ112" s="46"/>
      <c r="BK112" s="46"/>
      <c r="BL112" s="46"/>
      <c r="BM112" s="46"/>
      <c r="BN112" s="46"/>
      <c r="BO112" s="46"/>
      <c r="BP112" s="46"/>
      <c r="BQ112" s="46"/>
      <c r="BR112" s="46"/>
      <c r="BS112" s="62"/>
      <c r="BT112" s="62"/>
      <c r="BU112" s="62"/>
      <c r="BV112" s="62"/>
      <c r="BW112" s="62"/>
      <c r="BX112" s="46"/>
      <c r="BY112" s="46"/>
      <c r="BZ112" s="46"/>
      <c r="CA112" s="46"/>
      <c r="CB112" s="46"/>
    </row>
    <row r="113" spans="1:80" s="4" customFormat="1" ht="17.25" customHeight="1">
      <c r="A113" s="126" t="s">
        <v>311</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9"/>
    </row>
    <row r="114" spans="1:80" s="4" customFormat="1" ht="17.25" customHeight="1">
      <c r="A114" s="59" t="s">
        <v>119</v>
      </c>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row>
    <row r="115" spans="1:80" s="4" customFormat="1" ht="17.25" customHeight="1">
      <c r="A115" s="36"/>
      <c r="B115" s="36"/>
      <c r="C115" s="37" t="s">
        <v>120</v>
      </c>
      <c r="D115" s="37"/>
      <c r="E115" s="37"/>
      <c r="F115" s="37"/>
      <c r="G115" s="37"/>
      <c r="H115" s="37"/>
      <c r="I115" s="37"/>
      <c r="J115" s="37"/>
      <c r="K115" s="37"/>
      <c r="L115" s="37"/>
      <c r="M115" s="37"/>
      <c r="N115" s="37"/>
      <c r="O115" s="37"/>
      <c r="P115" s="37"/>
      <c r="Q115" s="37"/>
      <c r="R115" s="37"/>
      <c r="S115" s="37"/>
      <c r="T115" s="37"/>
      <c r="U115" s="37"/>
      <c r="V115" s="37"/>
      <c r="W115" s="37"/>
      <c r="X115" s="37"/>
      <c r="Y115" s="47" t="s">
        <v>59</v>
      </c>
      <c r="Z115" s="48"/>
      <c r="AA115" s="49"/>
      <c r="AB115" s="60" t="s">
        <v>121</v>
      </c>
      <c r="AC115" s="60"/>
      <c r="AD115" s="60"/>
      <c r="AE115" s="60"/>
      <c r="AF115" s="60"/>
      <c r="AG115" s="60"/>
      <c r="AH115" s="60"/>
      <c r="AI115" s="60"/>
      <c r="AJ115" s="46"/>
      <c r="AK115" s="46"/>
      <c r="AL115" s="46"/>
      <c r="AM115" s="46"/>
      <c r="AN115" s="46"/>
      <c r="AO115" s="62">
        <v>0</v>
      </c>
      <c r="AP115" s="62"/>
      <c r="AQ115" s="62"/>
      <c r="AR115" s="62"/>
      <c r="AS115" s="62"/>
      <c r="AT115" s="46">
        <f>AJ115+AO115</f>
        <v>0</v>
      </c>
      <c r="AU115" s="46"/>
      <c r="AV115" s="46"/>
      <c r="AW115" s="46"/>
      <c r="AX115" s="46"/>
      <c r="AY115" s="46"/>
      <c r="AZ115" s="46"/>
      <c r="BA115" s="46"/>
      <c r="BB115" s="46"/>
      <c r="BC115" s="46"/>
      <c r="BD115" s="62">
        <v>0</v>
      </c>
      <c r="BE115" s="62"/>
      <c r="BF115" s="62"/>
      <c r="BG115" s="62"/>
      <c r="BH115" s="62"/>
      <c r="BI115" s="46">
        <f t="shared" ref="BI115" si="39">AY115+BD115</f>
        <v>0</v>
      </c>
      <c r="BJ115" s="46"/>
      <c r="BK115" s="46"/>
      <c r="BL115" s="46"/>
      <c r="BM115" s="46"/>
      <c r="BN115" s="46"/>
      <c r="BO115" s="46"/>
      <c r="BP115" s="46"/>
      <c r="BQ115" s="46"/>
      <c r="BR115" s="46"/>
      <c r="BS115" s="62"/>
      <c r="BT115" s="62"/>
      <c r="BU115" s="62"/>
      <c r="BV115" s="62"/>
      <c r="BW115" s="62"/>
      <c r="BX115" s="46"/>
      <c r="BY115" s="46"/>
      <c r="BZ115" s="46"/>
      <c r="CA115" s="46"/>
      <c r="CB115" s="46"/>
    </row>
    <row r="116" spans="1:80" s="4" customFormat="1" ht="17.25" customHeight="1">
      <c r="A116" s="59" t="s">
        <v>122</v>
      </c>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row>
    <row r="117" spans="1:80" s="4" customFormat="1" ht="17.25" customHeight="1">
      <c r="A117" s="36"/>
      <c r="B117" s="36"/>
      <c r="C117" s="37" t="s">
        <v>123</v>
      </c>
      <c r="D117" s="37"/>
      <c r="E117" s="37"/>
      <c r="F117" s="37"/>
      <c r="G117" s="37"/>
      <c r="H117" s="37"/>
      <c r="I117" s="37"/>
      <c r="J117" s="37"/>
      <c r="K117" s="37"/>
      <c r="L117" s="37"/>
      <c r="M117" s="37"/>
      <c r="N117" s="37"/>
      <c r="O117" s="37"/>
      <c r="P117" s="37"/>
      <c r="Q117" s="37"/>
      <c r="R117" s="37"/>
      <c r="S117" s="37"/>
      <c r="T117" s="37"/>
      <c r="U117" s="37"/>
      <c r="V117" s="37"/>
      <c r="W117" s="37"/>
      <c r="X117" s="37"/>
      <c r="Y117" s="60" t="s">
        <v>68</v>
      </c>
      <c r="Z117" s="60"/>
      <c r="AA117" s="60"/>
      <c r="AB117" s="60" t="s">
        <v>71</v>
      </c>
      <c r="AC117" s="60"/>
      <c r="AD117" s="60"/>
      <c r="AE117" s="60"/>
      <c r="AF117" s="60"/>
      <c r="AG117" s="60"/>
      <c r="AH117" s="60"/>
      <c r="AI117" s="60"/>
      <c r="AJ117" s="46"/>
      <c r="AK117" s="46"/>
      <c r="AL117" s="46"/>
      <c r="AM117" s="46"/>
      <c r="AN117" s="46"/>
      <c r="AO117" s="62">
        <v>0</v>
      </c>
      <c r="AP117" s="62"/>
      <c r="AQ117" s="62"/>
      <c r="AR117" s="62"/>
      <c r="AS117" s="62"/>
      <c r="AT117" s="125">
        <f>AJ117+AO117</f>
        <v>0</v>
      </c>
      <c r="AU117" s="125"/>
      <c r="AV117" s="125"/>
      <c r="AW117" s="125"/>
      <c r="AX117" s="125"/>
      <c r="AY117" s="46"/>
      <c r="AZ117" s="46"/>
      <c r="BA117" s="46"/>
      <c r="BB117" s="46"/>
      <c r="BC117" s="46"/>
      <c r="BD117" s="62">
        <v>0</v>
      </c>
      <c r="BE117" s="62"/>
      <c r="BF117" s="62"/>
      <c r="BG117" s="62"/>
      <c r="BH117" s="62"/>
      <c r="BI117" s="125">
        <f t="shared" ref="BI117" si="40">AY117+BD117</f>
        <v>0</v>
      </c>
      <c r="BJ117" s="125"/>
      <c r="BK117" s="125"/>
      <c r="BL117" s="125"/>
      <c r="BM117" s="125"/>
      <c r="BN117" s="46"/>
      <c r="BO117" s="46"/>
      <c r="BP117" s="46"/>
      <c r="BQ117" s="46"/>
      <c r="BR117" s="46"/>
      <c r="BS117" s="62"/>
      <c r="BT117" s="62"/>
      <c r="BU117" s="62"/>
      <c r="BV117" s="62"/>
      <c r="BW117" s="62"/>
      <c r="BX117" s="46"/>
      <c r="BY117" s="46"/>
      <c r="BZ117" s="46"/>
      <c r="CA117" s="46"/>
      <c r="CB117" s="46"/>
    </row>
    <row r="118" spans="1:80" s="4" customFormat="1" ht="17.25" customHeight="1">
      <c r="A118" s="59" t="s">
        <v>124</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row>
    <row r="119" spans="1:80" s="4" customFormat="1" ht="17.25" customHeight="1">
      <c r="A119" s="36"/>
      <c r="B119" s="36"/>
      <c r="C119" s="37" t="s">
        <v>125</v>
      </c>
      <c r="D119" s="37"/>
      <c r="E119" s="37"/>
      <c r="F119" s="37"/>
      <c r="G119" s="37"/>
      <c r="H119" s="37"/>
      <c r="I119" s="37"/>
      <c r="J119" s="37"/>
      <c r="K119" s="37"/>
      <c r="L119" s="37"/>
      <c r="M119" s="37"/>
      <c r="N119" s="37"/>
      <c r="O119" s="37"/>
      <c r="P119" s="37"/>
      <c r="Q119" s="37"/>
      <c r="R119" s="37"/>
      <c r="S119" s="37"/>
      <c r="T119" s="37"/>
      <c r="U119" s="37"/>
      <c r="V119" s="37"/>
      <c r="W119" s="37"/>
      <c r="X119" s="37"/>
      <c r="Y119" s="60" t="s">
        <v>105</v>
      </c>
      <c r="Z119" s="60"/>
      <c r="AA119" s="60"/>
      <c r="AB119" s="60" t="s">
        <v>71</v>
      </c>
      <c r="AC119" s="60"/>
      <c r="AD119" s="60"/>
      <c r="AE119" s="60"/>
      <c r="AF119" s="60"/>
      <c r="AG119" s="60"/>
      <c r="AH119" s="60"/>
      <c r="AI119" s="60"/>
      <c r="AJ119" s="46"/>
      <c r="AK119" s="46"/>
      <c r="AL119" s="46"/>
      <c r="AM119" s="46"/>
      <c r="AN119" s="46"/>
      <c r="AO119" s="62">
        <v>0</v>
      </c>
      <c r="AP119" s="62"/>
      <c r="AQ119" s="62"/>
      <c r="AR119" s="62"/>
      <c r="AS119" s="62"/>
      <c r="AT119" s="46">
        <f>AJ119+AO119</f>
        <v>0</v>
      </c>
      <c r="AU119" s="46"/>
      <c r="AV119" s="46"/>
      <c r="AW119" s="46"/>
      <c r="AX119" s="46"/>
      <c r="AY119" s="46"/>
      <c r="AZ119" s="46"/>
      <c r="BA119" s="46"/>
      <c r="BB119" s="46"/>
      <c r="BC119" s="46"/>
      <c r="BD119" s="62">
        <v>0</v>
      </c>
      <c r="BE119" s="62"/>
      <c r="BF119" s="62"/>
      <c r="BG119" s="62"/>
      <c r="BH119" s="62"/>
      <c r="BI119" s="46">
        <f t="shared" ref="BI119" si="41">AY119+BD119</f>
        <v>0</v>
      </c>
      <c r="BJ119" s="46"/>
      <c r="BK119" s="46"/>
      <c r="BL119" s="46"/>
      <c r="BM119" s="46"/>
      <c r="BN119" s="46"/>
      <c r="BO119" s="46"/>
      <c r="BP119" s="46"/>
      <c r="BQ119" s="46"/>
      <c r="BR119" s="46"/>
      <c r="BS119" s="62"/>
      <c r="BT119" s="62"/>
      <c r="BU119" s="62"/>
      <c r="BV119" s="62"/>
      <c r="BW119" s="62"/>
      <c r="BX119" s="46"/>
      <c r="BY119" s="46"/>
      <c r="BZ119" s="46"/>
      <c r="CA119" s="46"/>
      <c r="CB119" s="46"/>
    </row>
    <row r="120" spans="1:80" s="4" customFormat="1" ht="17.25" customHeight="1">
      <c r="A120" s="126" t="s">
        <v>312</v>
      </c>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9"/>
    </row>
    <row r="121" spans="1:80" s="4" customFormat="1" ht="17.25" customHeight="1">
      <c r="A121" s="59" t="s">
        <v>119</v>
      </c>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row>
    <row r="122" spans="1:80" s="4" customFormat="1" ht="17.25" customHeight="1">
      <c r="A122" s="36"/>
      <c r="B122" s="36"/>
      <c r="C122" s="37" t="s">
        <v>120</v>
      </c>
      <c r="D122" s="37"/>
      <c r="E122" s="37"/>
      <c r="F122" s="37"/>
      <c r="G122" s="37"/>
      <c r="H122" s="37"/>
      <c r="I122" s="37"/>
      <c r="J122" s="37"/>
      <c r="K122" s="37"/>
      <c r="L122" s="37"/>
      <c r="M122" s="37"/>
      <c r="N122" s="37"/>
      <c r="O122" s="37"/>
      <c r="P122" s="37"/>
      <c r="Q122" s="37"/>
      <c r="R122" s="37"/>
      <c r="S122" s="37"/>
      <c r="T122" s="37"/>
      <c r="U122" s="37"/>
      <c r="V122" s="37"/>
      <c r="W122" s="37"/>
      <c r="X122" s="37"/>
      <c r="Y122" s="47" t="s">
        <v>59</v>
      </c>
      <c r="Z122" s="48"/>
      <c r="AA122" s="49"/>
      <c r="AB122" s="60" t="s">
        <v>121</v>
      </c>
      <c r="AC122" s="60"/>
      <c r="AD122" s="60"/>
      <c r="AE122" s="60"/>
      <c r="AF122" s="60"/>
      <c r="AG122" s="60"/>
      <c r="AH122" s="60"/>
      <c r="AI122" s="60"/>
      <c r="AJ122" s="46"/>
      <c r="AK122" s="46"/>
      <c r="AL122" s="46"/>
      <c r="AM122" s="46"/>
      <c r="AN122" s="46"/>
      <c r="AO122" s="62">
        <v>1</v>
      </c>
      <c r="AP122" s="62"/>
      <c r="AQ122" s="62"/>
      <c r="AR122" s="62"/>
      <c r="AS122" s="62"/>
      <c r="AT122" s="46">
        <f>AJ122+AO122</f>
        <v>1</v>
      </c>
      <c r="AU122" s="46"/>
      <c r="AV122" s="46"/>
      <c r="AW122" s="46"/>
      <c r="AX122" s="46"/>
      <c r="AY122" s="46"/>
      <c r="AZ122" s="46"/>
      <c r="BA122" s="46"/>
      <c r="BB122" s="46"/>
      <c r="BC122" s="46"/>
      <c r="BD122" s="62">
        <v>1</v>
      </c>
      <c r="BE122" s="62"/>
      <c r="BF122" s="62"/>
      <c r="BG122" s="62"/>
      <c r="BH122" s="62"/>
      <c r="BI122" s="46">
        <f>AY122+BD122</f>
        <v>1</v>
      </c>
      <c r="BJ122" s="46"/>
      <c r="BK122" s="46"/>
      <c r="BL122" s="46"/>
      <c r="BM122" s="46"/>
      <c r="BN122" s="46"/>
      <c r="BO122" s="46"/>
      <c r="BP122" s="46"/>
      <c r="BQ122" s="46"/>
      <c r="BR122" s="46"/>
      <c r="BS122" s="62"/>
      <c r="BT122" s="62"/>
      <c r="BU122" s="62"/>
      <c r="BV122" s="62"/>
      <c r="BW122" s="62"/>
      <c r="BX122" s="46"/>
      <c r="BY122" s="46"/>
      <c r="BZ122" s="46"/>
      <c r="CA122" s="46"/>
      <c r="CB122" s="46"/>
    </row>
    <row r="123" spans="1:80" s="4" customFormat="1" ht="17.25" customHeight="1">
      <c r="A123" s="59" t="s">
        <v>122</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row>
    <row r="124" spans="1:80" s="4" customFormat="1" ht="17.25" customHeight="1">
      <c r="A124" s="36"/>
      <c r="B124" s="36"/>
      <c r="C124" s="37" t="s">
        <v>123</v>
      </c>
      <c r="D124" s="37"/>
      <c r="E124" s="37"/>
      <c r="F124" s="37"/>
      <c r="G124" s="37"/>
      <c r="H124" s="37"/>
      <c r="I124" s="37"/>
      <c r="J124" s="37"/>
      <c r="K124" s="37"/>
      <c r="L124" s="37"/>
      <c r="M124" s="37"/>
      <c r="N124" s="37"/>
      <c r="O124" s="37"/>
      <c r="P124" s="37"/>
      <c r="Q124" s="37"/>
      <c r="R124" s="37"/>
      <c r="S124" s="37"/>
      <c r="T124" s="37"/>
      <c r="U124" s="37"/>
      <c r="V124" s="37"/>
      <c r="W124" s="37"/>
      <c r="X124" s="37"/>
      <c r="Y124" s="60" t="s">
        <v>68</v>
      </c>
      <c r="Z124" s="60"/>
      <c r="AA124" s="60"/>
      <c r="AB124" s="60" t="s">
        <v>71</v>
      </c>
      <c r="AC124" s="60"/>
      <c r="AD124" s="60"/>
      <c r="AE124" s="60"/>
      <c r="AF124" s="60"/>
      <c r="AG124" s="60"/>
      <c r="AH124" s="60"/>
      <c r="AI124" s="60"/>
      <c r="AJ124" s="46"/>
      <c r="AK124" s="46"/>
      <c r="AL124" s="46"/>
      <c r="AM124" s="46"/>
      <c r="AN124" s="46"/>
      <c r="AO124" s="62">
        <v>400</v>
      </c>
      <c r="AP124" s="62"/>
      <c r="AQ124" s="62"/>
      <c r="AR124" s="62"/>
      <c r="AS124" s="62"/>
      <c r="AT124" s="46">
        <f>AJ124+AO124</f>
        <v>400</v>
      </c>
      <c r="AU124" s="46"/>
      <c r="AV124" s="46"/>
      <c r="AW124" s="46"/>
      <c r="AX124" s="46"/>
      <c r="AY124" s="46"/>
      <c r="AZ124" s="46"/>
      <c r="BA124" s="46"/>
      <c r="BB124" s="46"/>
      <c r="BC124" s="46"/>
      <c r="BD124" s="62">
        <v>400</v>
      </c>
      <c r="BE124" s="62"/>
      <c r="BF124" s="62"/>
      <c r="BG124" s="62"/>
      <c r="BH124" s="62"/>
      <c r="BI124" s="46">
        <f>AY124+BD124</f>
        <v>400</v>
      </c>
      <c r="BJ124" s="46"/>
      <c r="BK124" s="46"/>
      <c r="BL124" s="46"/>
      <c r="BM124" s="46"/>
      <c r="BN124" s="46"/>
      <c r="BO124" s="46"/>
      <c r="BP124" s="46"/>
      <c r="BQ124" s="46"/>
      <c r="BR124" s="46"/>
      <c r="BS124" s="62"/>
      <c r="BT124" s="62"/>
      <c r="BU124" s="62"/>
      <c r="BV124" s="62"/>
      <c r="BW124" s="62"/>
      <c r="BX124" s="46"/>
      <c r="BY124" s="46"/>
      <c r="BZ124" s="46"/>
      <c r="CA124" s="46"/>
      <c r="CB124" s="46"/>
    </row>
    <row r="125" spans="1:80" s="4" customFormat="1" ht="17.25" customHeight="1">
      <c r="A125" s="59" t="s">
        <v>124</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row>
    <row r="126" spans="1:80" s="4" customFormat="1" ht="17.25" customHeight="1">
      <c r="A126" s="36"/>
      <c r="B126" s="36"/>
      <c r="C126" s="37" t="s">
        <v>125</v>
      </c>
      <c r="D126" s="37"/>
      <c r="E126" s="37"/>
      <c r="F126" s="37"/>
      <c r="G126" s="37"/>
      <c r="H126" s="37"/>
      <c r="I126" s="37"/>
      <c r="J126" s="37"/>
      <c r="K126" s="37"/>
      <c r="L126" s="37"/>
      <c r="M126" s="37"/>
      <c r="N126" s="37"/>
      <c r="O126" s="37"/>
      <c r="P126" s="37"/>
      <c r="Q126" s="37"/>
      <c r="R126" s="37"/>
      <c r="S126" s="37"/>
      <c r="T126" s="37"/>
      <c r="U126" s="37"/>
      <c r="V126" s="37"/>
      <c r="W126" s="37"/>
      <c r="X126" s="37"/>
      <c r="Y126" s="60" t="s">
        <v>105</v>
      </c>
      <c r="Z126" s="60"/>
      <c r="AA126" s="60"/>
      <c r="AB126" s="60" t="s">
        <v>71</v>
      </c>
      <c r="AC126" s="60"/>
      <c r="AD126" s="60"/>
      <c r="AE126" s="60"/>
      <c r="AF126" s="60"/>
      <c r="AG126" s="60"/>
      <c r="AH126" s="60"/>
      <c r="AI126" s="60"/>
      <c r="AJ126" s="46"/>
      <c r="AK126" s="46"/>
      <c r="AL126" s="46"/>
      <c r="AM126" s="46"/>
      <c r="AN126" s="46"/>
      <c r="AO126" s="62">
        <v>100</v>
      </c>
      <c r="AP126" s="62"/>
      <c r="AQ126" s="62"/>
      <c r="AR126" s="62"/>
      <c r="AS126" s="62"/>
      <c r="AT126" s="46">
        <f>AJ126+AO126</f>
        <v>100</v>
      </c>
      <c r="AU126" s="46"/>
      <c r="AV126" s="46"/>
      <c r="AW126" s="46"/>
      <c r="AX126" s="46"/>
      <c r="AY126" s="46"/>
      <c r="AZ126" s="46"/>
      <c r="BA126" s="46"/>
      <c r="BB126" s="46"/>
      <c r="BC126" s="46"/>
      <c r="BD126" s="62">
        <v>100</v>
      </c>
      <c r="BE126" s="62"/>
      <c r="BF126" s="62"/>
      <c r="BG126" s="62"/>
      <c r="BH126" s="62"/>
      <c r="BI126" s="46">
        <f>AY126+BD126</f>
        <v>100</v>
      </c>
      <c r="BJ126" s="46"/>
      <c r="BK126" s="46"/>
      <c r="BL126" s="46"/>
      <c r="BM126" s="46"/>
      <c r="BN126" s="46"/>
      <c r="BO126" s="46"/>
      <c r="BP126" s="46"/>
      <c r="BQ126" s="46"/>
      <c r="BR126" s="46"/>
      <c r="BS126" s="62"/>
      <c r="BT126" s="62"/>
      <c r="BU126" s="62"/>
      <c r="BV126" s="62"/>
      <c r="BW126" s="62"/>
      <c r="BX126" s="46"/>
      <c r="BY126" s="46"/>
      <c r="BZ126" s="46"/>
      <c r="CA126" s="46"/>
      <c r="CB126" s="46"/>
    </row>
    <row r="127" spans="1:80" s="4" customFormat="1" ht="17.25" customHeight="1">
      <c r="A127" s="126" t="s">
        <v>313</v>
      </c>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9"/>
    </row>
    <row r="128" spans="1:80" s="4" customFormat="1" ht="17.25" customHeight="1">
      <c r="A128" s="59" t="s">
        <v>119</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row>
    <row r="129" spans="1:80" s="4" customFormat="1" ht="17.25" customHeight="1">
      <c r="A129" s="36"/>
      <c r="B129" s="36"/>
      <c r="C129" s="37" t="s">
        <v>120</v>
      </c>
      <c r="D129" s="37"/>
      <c r="E129" s="37"/>
      <c r="F129" s="37"/>
      <c r="G129" s="37"/>
      <c r="H129" s="37"/>
      <c r="I129" s="37"/>
      <c r="J129" s="37"/>
      <c r="K129" s="37"/>
      <c r="L129" s="37"/>
      <c r="M129" s="37"/>
      <c r="N129" s="37"/>
      <c r="O129" s="37"/>
      <c r="P129" s="37"/>
      <c r="Q129" s="37"/>
      <c r="R129" s="37"/>
      <c r="S129" s="37"/>
      <c r="T129" s="37"/>
      <c r="U129" s="37"/>
      <c r="V129" s="37"/>
      <c r="W129" s="37"/>
      <c r="X129" s="37"/>
      <c r="Y129" s="47" t="s">
        <v>59</v>
      </c>
      <c r="Z129" s="48"/>
      <c r="AA129" s="49"/>
      <c r="AB129" s="60" t="s">
        <v>121</v>
      </c>
      <c r="AC129" s="60"/>
      <c r="AD129" s="60"/>
      <c r="AE129" s="60"/>
      <c r="AF129" s="60"/>
      <c r="AG129" s="60"/>
      <c r="AH129" s="60"/>
      <c r="AI129" s="60"/>
      <c r="AJ129" s="46"/>
      <c r="AK129" s="46"/>
      <c r="AL129" s="46"/>
      <c r="AM129" s="46"/>
      <c r="AN129" s="46"/>
      <c r="AO129" s="62">
        <v>2</v>
      </c>
      <c r="AP129" s="62"/>
      <c r="AQ129" s="62"/>
      <c r="AR129" s="62"/>
      <c r="AS129" s="62"/>
      <c r="AT129" s="46">
        <f>AJ129+AO129</f>
        <v>2</v>
      </c>
      <c r="AU129" s="46"/>
      <c r="AV129" s="46"/>
      <c r="AW129" s="46"/>
      <c r="AX129" s="46"/>
      <c r="AY129" s="46"/>
      <c r="AZ129" s="46"/>
      <c r="BA129" s="46"/>
      <c r="BB129" s="46"/>
      <c r="BC129" s="46"/>
      <c r="BD129" s="62">
        <v>2</v>
      </c>
      <c r="BE129" s="62"/>
      <c r="BF129" s="62"/>
      <c r="BG129" s="62"/>
      <c r="BH129" s="62"/>
      <c r="BI129" s="46">
        <f>AY129+BD129</f>
        <v>2</v>
      </c>
      <c r="BJ129" s="46"/>
      <c r="BK129" s="46"/>
      <c r="BL129" s="46"/>
      <c r="BM129" s="46"/>
      <c r="BN129" s="46"/>
      <c r="BO129" s="46"/>
      <c r="BP129" s="46"/>
      <c r="BQ129" s="46"/>
      <c r="BR129" s="46"/>
      <c r="BS129" s="62"/>
      <c r="BT129" s="62"/>
      <c r="BU129" s="62"/>
      <c r="BV129" s="62"/>
      <c r="BW129" s="62"/>
      <c r="BX129" s="46"/>
      <c r="BY129" s="46"/>
      <c r="BZ129" s="46"/>
      <c r="CA129" s="46"/>
      <c r="CB129" s="46"/>
    </row>
    <row r="130" spans="1:80" s="4" customFormat="1" ht="17.25" customHeight="1">
      <c r="A130" s="59" t="s">
        <v>122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row>
    <row r="131" spans="1:80" s="4" customFormat="1" ht="17.25" customHeight="1">
      <c r="A131" s="36"/>
      <c r="B131" s="36"/>
      <c r="C131" s="37" t="s">
        <v>123</v>
      </c>
      <c r="D131" s="37"/>
      <c r="E131" s="37"/>
      <c r="F131" s="37"/>
      <c r="G131" s="37"/>
      <c r="H131" s="37"/>
      <c r="I131" s="37"/>
      <c r="J131" s="37"/>
      <c r="K131" s="37"/>
      <c r="L131" s="37"/>
      <c r="M131" s="37"/>
      <c r="N131" s="37"/>
      <c r="O131" s="37"/>
      <c r="P131" s="37"/>
      <c r="Q131" s="37"/>
      <c r="R131" s="37"/>
      <c r="S131" s="37"/>
      <c r="T131" s="37"/>
      <c r="U131" s="37"/>
      <c r="V131" s="37"/>
      <c r="W131" s="37"/>
      <c r="X131" s="37"/>
      <c r="Y131" s="60" t="s">
        <v>68</v>
      </c>
      <c r="Z131" s="60"/>
      <c r="AA131" s="60"/>
      <c r="AB131" s="60" t="s">
        <v>71</v>
      </c>
      <c r="AC131" s="60"/>
      <c r="AD131" s="60"/>
      <c r="AE131" s="60"/>
      <c r="AF131" s="60"/>
      <c r="AG131" s="60"/>
      <c r="AH131" s="60"/>
      <c r="AI131" s="60"/>
      <c r="AJ131" s="46"/>
      <c r="AK131" s="46"/>
      <c r="AL131" s="46"/>
      <c r="AM131" s="46"/>
      <c r="AN131" s="46"/>
      <c r="AO131" s="62">
        <v>136.9</v>
      </c>
      <c r="AP131" s="62"/>
      <c r="AQ131" s="62"/>
      <c r="AR131" s="62"/>
      <c r="AS131" s="62"/>
      <c r="AT131" s="125">
        <f>AJ131+AO131</f>
        <v>136.9</v>
      </c>
      <c r="AU131" s="125"/>
      <c r="AV131" s="125"/>
      <c r="AW131" s="125"/>
      <c r="AX131" s="125"/>
      <c r="AY131" s="46"/>
      <c r="AZ131" s="46"/>
      <c r="BA131" s="46"/>
      <c r="BB131" s="46"/>
      <c r="BC131" s="46"/>
      <c r="BD131" s="62">
        <v>136.9</v>
      </c>
      <c r="BE131" s="62"/>
      <c r="BF131" s="62"/>
      <c r="BG131" s="62"/>
      <c r="BH131" s="62"/>
      <c r="BI131" s="125">
        <f>AY131+BD131</f>
        <v>136.9</v>
      </c>
      <c r="BJ131" s="125"/>
      <c r="BK131" s="125"/>
      <c r="BL131" s="125"/>
      <c r="BM131" s="125"/>
      <c r="BN131" s="46"/>
      <c r="BO131" s="46"/>
      <c r="BP131" s="46"/>
      <c r="BQ131" s="46"/>
      <c r="BR131" s="46"/>
      <c r="BS131" s="62"/>
      <c r="BT131" s="62"/>
      <c r="BU131" s="62"/>
      <c r="BV131" s="62"/>
      <c r="BW131" s="62"/>
      <c r="BX131" s="46"/>
      <c r="BY131" s="46"/>
      <c r="BZ131" s="46"/>
      <c r="CA131" s="46"/>
      <c r="CB131" s="46"/>
    </row>
    <row r="132" spans="1:80" s="4" customFormat="1" ht="17.25" customHeight="1">
      <c r="A132" s="59" t="s">
        <v>124</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row>
    <row r="133" spans="1:80" s="4" customFormat="1" ht="17.25" customHeight="1">
      <c r="A133" s="36"/>
      <c r="B133" s="36"/>
      <c r="C133" s="37" t="s">
        <v>125</v>
      </c>
      <c r="D133" s="37"/>
      <c r="E133" s="37"/>
      <c r="F133" s="37"/>
      <c r="G133" s="37"/>
      <c r="H133" s="37"/>
      <c r="I133" s="37"/>
      <c r="J133" s="37"/>
      <c r="K133" s="37"/>
      <c r="L133" s="37"/>
      <c r="M133" s="37"/>
      <c r="N133" s="37"/>
      <c r="O133" s="37"/>
      <c r="P133" s="37"/>
      <c r="Q133" s="37"/>
      <c r="R133" s="37"/>
      <c r="S133" s="37"/>
      <c r="T133" s="37"/>
      <c r="U133" s="37"/>
      <c r="V133" s="37"/>
      <c r="W133" s="37"/>
      <c r="X133" s="37"/>
      <c r="Y133" s="60" t="s">
        <v>105</v>
      </c>
      <c r="Z133" s="60"/>
      <c r="AA133" s="60"/>
      <c r="AB133" s="60" t="s">
        <v>71</v>
      </c>
      <c r="AC133" s="60"/>
      <c r="AD133" s="60"/>
      <c r="AE133" s="60"/>
      <c r="AF133" s="60"/>
      <c r="AG133" s="60"/>
      <c r="AH133" s="60"/>
      <c r="AI133" s="60"/>
      <c r="AJ133" s="46"/>
      <c r="AK133" s="46"/>
      <c r="AL133" s="46"/>
      <c r="AM133" s="46"/>
      <c r="AN133" s="46"/>
      <c r="AO133" s="62">
        <v>100</v>
      </c>
      <c r="AP133" s="62"/>
      <c r="AQ133" s="62"/>
      <c r="AR133" s="62"/>
      <c r="AS133" s="62"/>
      <c r="AT133" s="46">
        <f>AJ133+AO133</f>
        <v>100</v>
      </c>
      <c r="AU133" s="46"/>
      <c r="AV133" s="46"/>
      <c r="AW133" s="46"/>
      <c r="AX133" s="46"/>
      <c r="AY133" s="46"/>
      <c r="AZ133" s="46"/>
      <c r="BA133" s="46"/>
      <c r="BB133" s="46"/>
      <c r="BC133" s="46"/>
      <c r="BD133" s="62">
        <v>100</v>
      </c>
      <c r="BE133" s="62"/>
      <c r="BF133" s="62"/>
      <c r="BG133" s="62"/>
      <c r="BH133" s="62"/>
      <c r="BI133" s="46">
        <f>AY133+BD133</f>
        <v>100</v>
      </c>
      <c r="BJ133" s="46"/>
      <c r="BK133" s="46"/>
      <c r="BL133" s="46"/>
      <c r="BM133" s="46"/>
      <c r="BN133" s="46"/>
      <c r="BO133" s="46"/>
      <c r="BP133" s="46"/>
      <c r="BQ133" s="46"/>
      <c r="BR133" s="46"/>
      <c r="BS133" s="62"/>
      <c r="BT133" s="62"/>
      <c r="BU133" s="62"/>
      <c r="BV133" s="62"/>
      <c r="BW133" s="62"/>
      <c r="BX133" s="46"/>
      <c r="BY133" s="46"/>
      <c r="BZ133" s="46"/>
      <c r="CA133" s="46"/>
      <c r="CB133" s="46"/>
    </row>
    <row r="134" spans="1:80" s="4" customFormat="1" ht="17.25" customHeight="1">
      <c r="A134" s="126" t="s">
        <v>314</v>
      </c>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9"/>
    </row>
    <row r="135" spans="1:80" s="4" customFormat="1" ht="17.25" customHeight="1">
      <c r="A135" s="59" t="s">
        <v>119</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row>
    <row r="136" spans="1:80" s="4" customFormat="1" ht="17.25" customHeight="1">
      <c r="A136" s="36"/>
      <c r="B136" s="36"/>
      <c r="C136" s="37" t="s">
        <v>120</v>
      </c>
      <c r="D136" s="37"/>
      <c r="E136" s="37"/>
      <c r="F136" s="37"/>
      <c r="G136" s="37"/>
      <c r="H136" s="37"/>
      <c r="I136" s="37"/>
      <c r="J136" s="37"/>
      <c r="K136" s="37"/>
      <c r="L136" s="37"/>
      <c r="M136" s="37"/>
      <c r="N136" s="37"/>
      <c r="O136" s="37"/>
      <c r="P136" s="37"/>
      <c r="Q136" s="37"/>
      <c r="R136" s="37"/>
      <c r="S136" s="37"/>
      <c r="T136" s="37"/>
      <c r="U136" s="37"/>
      <c r="V136" s="37"/>
      <c r="W136" s="37"/>
      <c r="X136" s="37"/>
      <c r="Y136" s="47" t="s">
        <v>59</v>
      </c>
      <c r="Z136" s="48"/>
      <c r="AA136" s="49"/>
      <c r="AB136" s="60" t="s">
        <v>121</v>
      </c>
      <c r="AC136" s="60"/>
      <c r="AD136" s="60"/>
      <c r="AE136" s="60"/>
      <c r="AF136" s="60"/>
      <c r="AG136" s="60"/>
      <c r="AH136" s="60"/>
      <c r="AI136" s="60"/>
      <c r="AJ136" s="46"/>
      <c r="AK136" s="46"/>
      <c r="AL136" s="46"/>
      <c r="AM136" s="46"/>
      <c r="AN136" s="46"/>
      <c r="AO136" s="62">
        <v>34</v>
      </c>
      <c r="AP136" s="62"/>
      <c r="AQ136" s="62"/>
      <c r="AR136" s="62"/>
      <c r="AS136" s="62"/>
      <c r="AT136" s="46">
        <f>AJ136+AO136</f>
        <v>34</v>
      </c>
      <c r="AU136" s="46"/>
      <c r="AV136" s="46"/>
      <c r="AW136" s="46"/>
      <c r="AX136" s="46"/>
      <c r="AY136" s="46"/>
      <c r="AZ136" s="46"/>
      <c r="BA136" s="46"/>
      <c r="BB136" s="46"/>
      <c r="BC136" s="46"/>
      <c r="BD136" s="62">
        <v>34</v>
      </c>
      <c r="BE136" s="62"/>
      <c r="BF136" s="62"/>
      <c r="BG136" s="62"/>
      <c r="BH136" s="62"/>
      <c r="BI136" s="46">
        <f>AY136+BD136</f>
        <v>34</v>
      </c>
      <c r="BJ136" s="46"/>
      <c r="BK136" s="46"/>
      <c r="BL136" s="46"/>
      <c r="BM136" s="46"/>
      <c r="BN136" s="46"/>
      <c r="BO136" s="46"/>
      <c r="BP136" s="46"/>
      <c r="BQ136" s="46"/>
      <c r="BR136" s="46"/>
      <c r="BS136" s="62"/>
      <c r="BT136" s="62"/>
      <c r="BU136" s="62"/>
      <c r="BV136" s="62"/>
      <c r="BW136" s="62"/>
      <c r="BX136" s="46"/>
      <c r="BY136" s="46"/>
      <c r="BZ136" s="46"/>
      <c r="CA136" s="46"/>
      <c r="CB136" s="46"/>
    </row>
    <row r="137" spans="1:80" s="4" customFormat="1" ht="17.25" customHeight="1">
      <c r="A137" s="59" t="s">
        <v>122</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row>
    <row r="138" spans="1:80" s="4" customFormat="1" ht="17.25" customHeight="1">
      <c r="A138" s="36"/>
      <c r="B138" s="36"/>
      <c r="C138" s="37" t="s">
        <v>123</v>
      </c>
      <c r="D138" s="37"/>
      <c r="E138" s="37"/>
      <c r="F138" s="37"/>
      <c r="G138" s="37"/>
      <c r="H138" s="37"/>
      <c r="I138" s="37"/>
      <c r="J138" s="37"/>
      <c r="K138" s="37"/>
      <c r="L138" s="37"/>
      <c r="M138" s="37"/>
      <c r="N138" s="37"/>
      <c r="O138" s="37"/>
      <c r="P138" s="37"/>
      <c r="Q138" s="37"/>
      <c r="R138" s="37"/>
      <c r="S138" s="37"/>
      <c r="T138" s="37"/>
      <c r="U138" s="37"/>
      <c r="V138" s="37"/>
      <c r="W138" s="37"/>
      <c r="X138" s="37"/>
      <c r="Y138" s="60" t="s">
        <v>68</v>
      </c>
      <c r="Z138" s="60"/>
      <c r="AA138" s="60"/>
      <c r="AB138" s="60" t="s">
        <v>71</v>
      </c>
      <c r="AC138" s="60"/>
      <c r="AD138" s="60"/>
      <c r="AE138" s="60"/>
      <c r="AF138" s="60"/>
      <c r="AG138" s="60"/>
      <c r="AH138" s="60"/>
      <c r="AI138" s="60"/>
      <c r="AJ138" s="46"/>
      <c r="AK138" s="46"/>
      <c r="AL138" s="46"/>
      <c r="AM138" s="46"/>
      <c r="AN138" s="46"/>
      <c r="AO138" s="62">
        <v>53.1</v>
      </c>
      <c r="AP138" s="62"/>
      <c r="AQ138" s="62"/>
      <c r="AR138" s="62"/>
      <c r="AS138" s="62"/>
      <c r="AT138" s="125">
        <f>AJ138+AO138</f>
        <v>53.1</v>
      </c>
      <c r="AU138" s="125"/>
      <c r="AV138" s="125"/>
      <c r="AW138" s="125"/>
      <c r="AX138" s="125"/>
      <c r="AY138" s="46"/>
      <c r="AZ138" s="46"/>
      <c r="BA138" s="46"/>
      <c r="BB138" s="46"/>
      <c r="BC138" s="46"/>
      <c r="BD138" s="62">
        <v>53.1</v>
      </c>
      <c r="BE138" s="62"/>
      <c r="BF138" s="62"/>
      <c r="BG138" s="62"/>
      <c r="BH138" s="62"/>
      <c r="BI138" s="125">
        <f>AY138+BD138</f>
        <v>53.1</v>
      </c>
      <c r="BJ138" s="125"/>
      <c r="BK138" s="125"/>
      <c r="BL138" s="125"/>
      <c r="BM138" s="125"/>
      <c r="BN138" s="46"/>
      <c r="BO138" s="46"/>
      <c r="BP138" s="46"/>
      <c r="BQ138" s="46"/>
      <c r="BR138" s="46"/>
      <c r="BS138" s="62"/>
      <c r="BT138" s="62"/>
      <c r="BU138" s="62"/>
      <c r="BV138" s="62"/>
      <c r="BW138" s="62"/>
      <c r="BX138" s="46"/>
      <c r="BY138" s="46"/>
      <c r="BZ138" s="46"/>
      <c r="CA138" s="46"/>
      <c r="CB138" s="46"/>
    </row>
    <row r="139" spans="1:80" s="4" customFormat="1" ht="17.25" customHeight="1">
      <c r="A139" s="59" t="s">
        <v>124</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row>
    <row r="140" spans="1:80" s="4" customFormat="1" ht="17.25" customHeight="1">
      <c r="A140" s="36"/>
      <c r="B140" s="36"/>
      <c r="C140" s="37" t="s">
        <v>125</v>
      </c>
      <c r="D140" s="37"/>
      <c r="E140" s="37"/>
      <c r="F140" s="37"/>
      <c r="G140" s="37"/>
      <c r="H140" s="37"/>
      <c r="I140" s="37"/>
      <c r="J140" s="37"/>
      <c r="K140" s="37"/>
      <c r="L140" s="37"/>
      <c r="M140" s="37"/>
      <c r="N140" s="37"/>
      <c r="O140" s="37"/>
      <c r="P140" s="37"/>
      <c r="Q140" s="37"/>
      <c r="R140" s="37"/>
      <c r="S140" s="37"/>
      <c r="T140" s="37"/>
      <c r="U140" s="37"/>
      <c r="V140" s="37"/>
      <c r="W140" s="37"/>
      <c r="X140" s="37"/>
      <c r="Y140" s="60" t="s">
        <v>105</v>
      </c>
      <c r="Z140" s="60"/>
      <c r="AA140" s="60"/>
      <c r="AB140" s="60" t="s">
        <v>71</v>
      </c>
      <c r="AC140" s="60"/>
      <c r="AD140" s="60"/>
      <c r="AE140" s="60"/>
      <c r="AF140" s="60"/>
      <c r="AG140" s="60"/>
      <c r="AH140" s="60"/>
      <c r="AI140" s="60"/>
      <c r="AJ140" s="46"/>
      <c r="AK140" s="46"/>
      <c r="AL140" s="46"/>
      <c r="AM140" s="46"/>
      <c r="AN140" s="46"/>
      <c r="AO140" s="62">
        <v>100</v>
      </c>
      <c r="AP140" s="62"/>
      <c r="AQ140" s="62"/>
      <c r="AR140" s="62"/>
      <c r="AS140" s="62"/>
      <c r="AT140" s="46">
        <f>AJ140+AO140</f>
        <v>100</v>
      </c>
      <c r="AU140" s="46"/>
      <c r="AV140" s="46"/>
      <c r="AW140" s="46"/>
      <c r="AX140" s="46"/>
      <c r="AY140" s="46"/>
      <c r="AZ140" s="46"/>
      <c r="BA140" s="46"/>
      <c r="BB140" s="46"/>
      <c r="BC140" s="46"/>
      <c r="BD140" s="62">
        <v>100</v>
      </c>
      <c r="BE140" s="62"/>
      <c r="BF140" s="62"/>
      <c r="BG140" s="62"/>
      <c r="BH140" s="62"/>
      <c r="BI140" s="46">
        <f>AY140+BD140</f>
        <v>100</v>
      </c>
      <c r="BJ140" s="46"/>
      <c r="BK140" s="46"/>
      <c r="BL140" s="46"/>
      <c r="BM140" s="46"/>
      <c r="BN140" s="46"/>
      <c r="BO140" s="46"/>
      <c r="BP140" s="46"/>
      <c r="BQ140" s="46"/>
      <c r="BR140" s="46"/>
      <c r="BS140" s="62"/>
      <c r="BT140" s="62"/>
      <c r="BU140" s="62"/>
      <c r="BV140" s="62"/>
      <c r="BW140" s="62"/>
      <c r="BX140" s="46"/>
      <c r="BY140" s="46"/>
      <c r="BZ140" s="46"/>
      <c r="CA140" s="46"/>
      <c r="CB140" s="46"/>
    </row>
    <row r="141" spans="1:80" s="4" customFormat="1" ht="22.5" customHeight="1">
      <c r="A141" s="126" t="s">
        <v>315</v>
      </c>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9"/>
    </row>
    <row r="142" spans="1:80" s="4" customFormat="1" ht="17.25" customHeight="1">
      <c r="A142" s="59" t="s">
        <v>119</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row>
    <row r="143" spans="1:80" s="4" customFormat="1" ht="17.25" customHeight="1">
      <c r="A143" s="36"/>
      <c r="B143" s="36"/>
      <c r="C143" s="37" t="s">
        <v>120</v>
      </c>
      <c r="D143" s="37"/>
      <c r="E143" s="37"/>
      <c r="F143" s="37"/>
      <c r="G143" s="37"/>
      <c r="H143" s="37"/>
      <c r="I143" s="37"/>
      <c r="J143" s="37"/>
      <c r="K143" s="37"/>
      <c r="L143" s="37"/>
      <c r="M143" s="37"/>
      <c r="N143" s="37"/>
      <c r="O143" s="37"/>
      <c r="P143" s="37"/>
      <c r="Q143" s="37"/>
      <c r="R143" s="37"/>
      <c r="S143" s="37"/>
      <c r="T143" s="37"/>
      <c r="U143" s="37"/>
      <c r="V143" s="37"/>
      <c r="W143" s="37"/>
      <c r="X143" s="37"/>
      <c r="Y143" s="47" t="s">
        <v>59</v>
      </c>
      <c r="Z143" s="48"/>
      <c r="AA143" s="49"/>
      <c r="AB143" s="60" t="s">
        <v>121</v>
      </c>
      <c r="AC143" s="60"/>
      <c r="AD143" s="60"/>
      <c r="AE143" s="60"/>
      <c r="AF143" s="60"/>
      <c r="AG143" s="60"/>
      <c r="AH143" s="60"/>
      <c r="AI143" s="60"/>
      <c r="AJ143" s="46"/>
      <c r="AK143" s="46"/>
      <c r="AL143" s="46"/>
      <c r="AM143" s="46"/>
      <c r="AN143" s="46"/>
      <c r="AO143" s="62">
        <v>1</v>
      </c>
      <c r="AP143" s="62"/>
      <c r="AQ143" s="62"/>
      <c r="AR143" s="62"/>
      <c r="AS143" s="62"/>
      <c r="AT143" s="46">
        <f>AJ143+AO143</f>
        <v>1</v>
      </c>
      <c r="AU143" s="46"/>
      <c r="AV143" s="46"/>
      <c r="AW143" s="46"/>
      <c r="AX143" s="46"/>
      <c r="AY143" s="46"/>
      <c r="AZ143" s="46"/>
      <c r="BA143" s="46"/>
      <c r="BB143" s="46"/>
      <c r="BC143" s="46"/>
      <c r="BD143" s="62">
        <v>1</v>
      </c>
      <c r="BE143" s="62"/>
      <c r="BF143" s="62"/>
      <c r="BG143" s="62"/>
      <c r="BH143" s="62"/>
      <c r="BI143" s="46">
        <f>AY143+BD143</f>
        <v>1</v>
      </c>
      <c r="BJ143" s="46"/>
      <c r="BK143" s="46"/>
      <c r="BL143" s="46"/>
      <c r="BM143" s="46"/>
      <c r="BN143" s="46"/>
      <c r="BO143" s="46"/>
      <c r="BP143" s="46"/>
      <c r="BQ143" s="46"/>
      <c r="BR143" s="46"/>
      <c r="BS143" s="62"/>
      <c r="BT143" s="62"/>
      <c r="BU143" s="62"/>
      <c r="BV143" s="62"/>
      <c r="BW143" s="62"/>
      <c r="BX143" s="46"/>
      <c r="BY143" s="46"/>
      <c r="BZ143" s="46"/>
      <c r="CA143" s="46"/>
      <c r="CB143" s="46"/>
    </row>
    <row r="144" spans="1:80" s="4" customFormat="1" ht="17.25" customHeight="1">
      <c r="A144" s="59" t="s">
        <v>122</v>
      </c>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row>
    <row r="145" spans="1:80" s="4" customFormat="1" ht="17.25" customHeight="1">
      <c r="A145" s="36"/>
      <c r="B145" s="36"/>
      <c r="C145" s="37" t="s">
        <v>123</v>
      </c>
      <c r="D145" s="37"/>
      <c r="E145" s="37"/>
      <c r="F145" s="37"/>
      <c r="G145" s="37"/>
      <c r="H145" s="37"/>
      <c r="I145" s="37"/>
      <c r="J145" s="37"/>
      <c r="K145" s="37"/>
      <c r="L145" s="37"/>
      <c r="M145" s="37"/>
      <c r="N145" s="37"/>
      <c r="O145" s="37"/>
      <c r="P145" s="37"/>
      <c r="Q145" s="37"/>
      <c r="R145" s="37"/>
      <c r="S145" s="37"/>
      <c r="T145" s="37"/>
      <c r="U145" s="37"/>
      <c r="V145" s="37"/>
      <c r="W145" s="37"/>
      <c r="X145" s="37"/>
      <c r="Y145" s="60" t="s">
        <v>68</v>
      </c>
      <c r="Z145" s="60"/>
      <c r="AA145" s="60"/>
      <c r="AB145" s="60" t="s">
        <v>71</v>
      </c>
      <c r="AC145" s="60"/>
      <c r="AD145" s="60"/>
      <c r="AE145" s="60"/>
      <c r="AF145" s="60"/>
      <c r="AG145" s="60"/>
      <c r="AH145" s="60"/>
      <c r="AI145" s="60"/>
      <c r="AJ145" s="46"/>
      <c r="AK145" s="46"/>
      <c r="AL145" s="46"/>
      <c r="AM145" s="46"/>
      <c r="AN145" s="46"/>
      <c r="AO145" s="62">
        <v>400.1</v>
      </c>
      <c r="AP145" s="62"/>
      <c r="AQ145" s="62"/>
      <c r="AR145" s="62"/>
      <c r="AS145" s="62"/>
      <c r="AT145" s="125">
        <f>AJ145+AO145</f>
        <v>400.1</v>
      </c>
      <c r="AU145" s="125"/>
      <c r="AV145" s="125"/>
      <c r="AW145" s="125"/>
      <c r="AX145" s="125"/>
      <c r="AY145" s="46"/>
      <c r="AZ145" s="46"/>
      <c r="BA145" s="46"/>
      <c r="BB145" s="46"/>
      <c r="BC145" s="46"/>
      <c r="BD145" s="62">
        <v>400.1</v>
      </c>
      <c r="BE145" s="62"/>
      <c r="BF145" s="62"/>
      <c r="BG145" s="62"/>
      <c r="BH145" s="62"/>
      <c r="BI145" s="125">
        <f>AY145+BD145</f>
        <v>400.1</v>
      </c>
      <c r="BJ145" s="125"/>
      <c r="BK145" s="125"/>
      <c r="BL145" s="125"/>
      <c r="BM145" s="125"/>
      <c r="BN145" s="46"/>
      <c r="BO145" s="46"/>
      <c r="BP145" s="46"/>
      <c r="BQ145" s="46"/>
      <c r="BR145" s="46"/>
      <c r="BS145" s="62"/>
      <c r="BT145" s="62"/>
      <c r="BU145" s="62"/>
      <c r="BV145" s="62"/>
      <c r="BW145" s="62"/>
      <c r="BX145" s="46"/>
      <c r="BY145" s="46"/>
      <c r="BZ145" s="46"/>
      <c r="CA145" s="46"/>
      <c r="CB145" s="46"/>
    </row>
    <row r="146" spans="1:80" s="4" customFormat="1" ht="17.25" customHeight="1">
      <c r="A146" s="59" t="s">
        <v>124</v>
      </c>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row>
    <row r="147" spans="1:80" s="4" customFormat="1" ht="17.25" customHeight="1">
      <c r="A147" s="36"/>
      <c r="B147" s="36"/>
      <c r="C147" s="37" t="s">
        <v>125</v>
      </c>
      <c r="D147" s="37"/>
      <c r="E147" s="37"/>
      <c r="F147" s="37"/>
      <c r="G147" s="37"/>
      <c r="H147" s="37"/>
      <c r="I147" s="37"/>
      <c r="J147" s="37"/>
      <c r="K147" s="37"/>
      <c r="L147" s="37"/>
      <c r="M147" s="37"/>
      <c r="N147" s="37"/>
      <c r="O147" s="37"/>
      <c r="P147" s="37"/>
      <c r="Q147" s="37"/>
      <c r="R147" s="37"/>
      <c r="S147" s="37"/>
      <c r="T147" s="37"/>
      <c r="U147" s="37"/>
      <c r="V147" s="37"/>
      <c r="W147" s="37"/>
      <c r="X147" s="37"/>
      <c r="Y147" s="60" t="s">
        <v>105</v>
      </c>
      <c r="Z147" s="60"/>
      <c r="AA147" s="60"/>
      <c r="AB147" s="60" t="s">
        <v>71</v>
      </c>
      <c r="AC147" s="60"/>
      <c r="AD147" s="60"/>
      <c r="AE147" s="60"/>
      <c r="AF147" s="60"/>
      <c r="AG147" s="60"/>
      <c r="AH147" s="60"/>
      <c r="AI147" s="60"/>
      <c r="AJ147" s="46"/>
      <c r="AK147" s="46"/>
      <c r="AL147" s="46"/>
      <c r="AM147" s="46"/>
      <c r="AN147" s="46"/>
      <c r="AO147" s="62">
        <v>100</v>
      </c>
      <c r="AP147" s="62"/>
      <c r="AQ147" s="62"/>
      <c r="AR147" s="62"/>
      <c r="AS147" s="62"/>
      <c r="AT147" s="46">
        <f>AJ147+AO147</f>
        <v>100</v>
      </c>
      <c r="AU147" s="46"/>
      <c r="AV147" s="46"/>
      <c r="AW147" s="46"/>
      <c r="AX147" s="46"/>
      <c r="AY147" s="46"/>
      <c r="AZ147" s="46"/>
      <c r="BA147" s="46"/>
      <c r="BB147" s="46"/>
      <c r="BC147" s="46"/>
      <c r="BD147" s="62">
        <v>100</v>
      </c>
      <c r="BE147" s="62"/>
      <c r="BF147" s="62"/>
      <c r="BG147" s="62"/>
      <c r="BH147" s="62"/>
      <c r="BI147" s="46">
        <f>AY147+BD147</f>
        <v>100</v>
      </c>
      <c r="BJ147" s="46"/>
      <c r="BK147" s="46"/>
      <c r="BL147" s="46"/>
      <c r="BM147" s="46"/>
      <c r="BN147" s="46"/>
      <c r="BO147" s="46"/>
      <c r="BP147" s="46"/>
      <c r="BQ147" s="46"/>
      <c r="BR147" s="46"/>
      <c r="BS147" s="62"/>
      <c r="BT147" s="62"/>
      <c r="BU147" s="62"/>
      <c r="BV147" s="62"/>
      <c r="BW147" s="62"/>
      <c r="BX147" s="46"/>
      <c r="BY147" s="46"/>
      <c r="BZ147" s="46"/>
      <c r="CA147" s="46"/>
      <c r="CB147" s="46"/>
    </row>
    <row r="148" spans="1:80" ht="11.25" customHeight="1">
      <c r="A148" s="137" t="s">
        <v>42</v>
      </c>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9"/>
    </row>
    <row r="149" spans="1:80" s="11" customFormat="1" ht="11.25" customHeight="1">
      <c r="A149" s="140" t="s">
        <v>287</v>
      </c>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2"/>
    </row>
    <row r="150" spans="1:80" ht="11.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row>
    <row r="151" spans="1:80" ht="11.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row>
    <row r="152" spans="1:80" ht="11.25" customHeight="1">
      <c r="A152" s="41" t="s">
        <v>43</v>
      </c>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2"/>
      <c r="BS152" s="2"/>
      <c r="BT152" s="2"/>
      <c r="BU152" s="2"/>
      <c r="BV152" s="2"/>
      <c r="BW152" s="2"/>
      <c r="BX152" s="2"/>
      <c r="BY152" s="2"/>
      <c r="BZ152" s="2"/>
      <c r="CA152" s="2"/>
      <c r="CB152" s="2"/>
    </row>
    <row r="153" spans="1:80" ht="11.25" customHeight="1">
      <c r="A153" s="2" t="s">
        <v>288</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row>
    <row r="154" spans="1:80" s="12" customFormat="1" ht="11.25" customHeight="1">
      <c r="A154" s="26" t="s">
        <v>276</v>
      </c>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80" ht="11.25" customHeight="1">
      <c r="A155" s="14"/>
      <c r="B155" s="14"/>
      <c r="C155" s="14"/>
      <c r="D155" s="14"/>
      <c r="E155" s="14"/>
      <c r="F155" s="14"/>
      <c r="G155" s="14"/>
      <c r="H155" s="14"/>
      <c r="I155" s="14"/>
      <c r="J155" s="14"/>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row>
    <row r="156" spans="1:80" ht="11.25" customHeight="1">
      <c r="A156" s="41" t="s">
        <v>44</v>
      </c>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row>
    <row r="157" spans="1:80" ht="11.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row>
    <row r="158" spans="1:80" ht="11.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row>
    <row r="159" spans="1:80" ht="12" customHeight="1">
      <c r="A159" s="32" t="s">
        <v>45</v>
      </c>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2"/>
      <c r="Z159" s="2"/>
      <c r="AA159" s="33"/>
      <c r="AB159" s="33"/>
      <c r="AC159" s="33"/>
      <c r="AD159" s="33"/>
      <c r="AE159" s="33"/>
      <c r="AF159" s="33"/>
      <c r="AG159" s="33"/>
      <c r="AH159" s="33"/>
      <c r="AI159" s="33"/>
      <c r="AJ159" s="33"/>
      <c r="AK159" s="33"/>
      <c r="AL159" s="33"/>
      <c r="AM159" s="33"/>
      <c r="AN159" s="2"/>
      <c r="AO159" s="2"/>
      <c r="AP159" s="2"/>
      <c r="AQ159" s="2"/>
      <c r="AR159" s="2"/>
      <c r="AS159" s="34" t="s">
        <v>73</v>
      </c>
      <c r="AT159" s="34"/>
      <c r="AU159" s="34"/>
      <c r="AV159" s="34"/>
      <c r="AW159" s="34"/>
      <c r="AX159" s="34"/>
      <c r="AY159" s="34"/>
      <c r="AZ159" s="34"/>
      <c r="BA159" s="34"/>
      <c r="BB159" s="34"/>
      <c r="BC159" s="34"/>
      <c r="BD159" s="34"/>
      <c r="BE159" s="34"/>
      <c r="BF159" s="34"/>
      <c r="BG159" s="34"/>
      <c r="BH159" s="34"/>
      <c r="BI159" s="34"/>
      <c r="BJ159" s="34"/>
      <c r="BK159" s="34"/>
      <c r="BL159" s="34"/>
      <c r="BM159" s="34"/>
      <c r="BN159" s="2"/>
      <c r="BO159" s="2"/>
      <c r="BP159" s="2"/>
      <c r="BQ159" s="2"/>
      <c r="BR159" s="2"/>
      <c r="BS159" s="2"/>
      <c r="BT159" s="2"/>
      <c r="BU159" s="2"/>
      <c r="BV159" s="2"/>
      <c r="BW159" s="2"/>
      <c r="BX159" s="2"/>
      <c r="BY159" s="2"/>
      <c r="BZ159" s="2"/>
      <c r="CA159" s="2"/>
      <c r="CB159" s="2"/>
    </row>
    <row r="160" spans="1:80" ht="11.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35" t="s">
        <v>46</v>
      </c>
      <c r="AB160" s="35"/>
      <c r="AC160" s="35"/>
      <c r="AD160" s="35"/>
      <c r="AE160" s="35"/>
      <c r="AF160" s="35"/>
      <c r="AG160" s="35"/>
      <c r="AH160" s="35"/>
      <c r="AI160" s="35"/>
      <c r="AJ160" s="35"/>
      <c r="AK160" s="35"/>
      <c r="AL160" s="35"/>
      <c r="AM160" s="2"/>
      <c r="AN160" s="2"/>
      <c r="AO160" s="2"/>
      <c r="AP160" s="2"/>
      <c r="AQ160" s="2"/>
      <c r="AR160" s="2"/>
      <c r="AS160" s="35" t="s">
        <v>47</v>
      </c>
      <c r="AT160" s="35"/>
      <c r="AU160" s="35"/>
      <c r="AV160" s="35"/>
      <c r="AW160" s="35"/>
      <c r="AX160" s="35"/>
      <c r="AY160" s="35"/>
      <c r="AZ160" s="35"/>
      <c r="BA160" s="35"/>
      <c r="BB160" s="35"/>
      <c r="BC160" s="35"/>
      <c r="BD160" s="35"/>
      <c r="BE160" s="35"/>
      <c r="BF160" s="35"/>
      <c r="BG160" s="35"/>
      <c r="BH160" s="35"/>
      <c r="BI160" s="35"/>
      <c r="BJ160" s="35"/>
      <c r="BK160" s="35"/>
      <c r="BL160" s="35"/>
      <c r="BM160" s="35"/>
      <c r="BN160" s="2"/>
      <c r="BO160" s="2"/>
      <c r="BP160" s="2"/>
      <c r="BQ160" s="2"/>
      <c r="BR160" s="2"/>
      <c r="BS160" s="2"/>
      <c r="BT160" s="2"/>
      <c r="BU160" s="2"/>
      <c r="BV160" s="2"/>
      <c r="BW160" s="2"/>
      <c r="BX160" s="2"/>
      <c r="BY160" s="2"/>
      <c r="BZ160" s="2"/>
      <c r="CA160" s="2"/>
      <c r="CB160" s="2"/>
    </row>
    <row r="161" spans="1:80" ht="11.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row>
    <row r="162" spans="1:80" ht="11.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row>
    <row r="163" spans="1:80" ht="12" customHeight="1">
      <c r="A163" s="32" t="s">
        <v>48</v>
      </c>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2"/>
      <c r="Z163" s="2"/>
      <c r="AA163" s="33"/>
      <c r="AB163" s="33"/>
      <c r="AC163" s="33"/>
      <c r="AD163" s="33"/>
      <c r="AE163" s="33"/>
      <c r="AF163" s="33"/>
      <c r="AG163" s="33"/>
      <c r="AH163" s="33"/>
      <c r="AI163" s="33"/>
      <c r="AJ163" s="33"/>
      <c r="AK163" s="33"/>
      <c r="AL163" s="33"/>
      <c r="AM163" s="33"/>
      <c r="AN163" s="2"/>
      <c r="AO163" s="2"/>
      <c r="AP163" s="2"/>
      <c r="AQ163" s="2"/>
      <c r="AR163" s="2"/>
      <c r="AS163" s="34" t="s">
        <v>74</v>
      </c>
      <c r="AT163" s="34"/>
      <c r="AU163" s="34"/>
      <c r="AV163" s="34"/>
      <c r="AW163" s="34"/>
      <c r="AX163" s="34"/>
      <c r="AY163" s="34"/>
      <c r="AZ163" s="34"/>
      <c r="BA163" s="34"/>
      <c r="BB163" s="34"/>
      <c r="BC163" s="34"/>
      <c r="BD163" s="34"/>
      <c r="BE163" s="34"/>
      <c r="BF163" s="34"/>
      <c r="BG163" s="34"/>
      <c r="BH163" s="34"/>
      <c r="BI163" s="34"/>
      <c r="BJ163" s="34"/>
      <c r="BK163" s="34"/>
      <c r="BL163" s="34"/>
      <c r="BM163" s="34"/>
      <c r="BN163" s="2"/>
      <c r="BO163" s="2"/>
      <c r="BP163" s="2"/>
      <c r="BQ163" s="2"/>
      <c r="BR163" s="2"/>
      <c r="BS163" s="2"/>
      <c r="BT163" s="2"/>
      <c r="BU163" s="2"/>
      <c r="BV163" s="2"/>
      <c r="BW163" s="2"/>
      <c r="BX163" s="2"/>
      <c r="BY163" s="2"/>
      <c r="BZ163" s="2"/>
      <c r="CA163" s="2"/>
      <c r="CB163" s="2"/>
    </row>
    <row r="164" spans="1:80" ht="11.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35" t="s">
        <v>46</v>
      </c>
      <c r="AB164" s="35"/>
      <c r="AC164" s="35"/>
      <c r="AD164" s="35"/>
      <c r="AE164" s="35"/>
      <c r="AF164" s="35"/>
      <c r="AG164" s="35"/>
      <c r="AH164" s="35"/>
      <c r="AI164" s="35"/>
      <c r="AJ164" s="35"/>
      <c r="AK164" s="35"/>
      <c r="AL164" s="35"/>
      <c r="AM164" s="2"/>
      <c r="AN164" s="2"/>
      <c r="AO164" s="2"/>
      <c r="AP164" s="2"/>
      <c r="AQ164" s="2"/>
      <c r="AR164" s="2"/>
      <c r="AS164" s="35" t="s">
        <v>47</v>
      </c>
      <c r="AT164" s="35"/>
      <c r="AU164" s="35"/>
      <c r="AV164" s="35"/>
      <c r="AW164" s="35"/>
      <c r="AX164" s="35"/>
      <c r="AY164" s="35"/>
      <c r="AZ164" s="35"/>
      <c r="BA164" s="35"/>
      <c r="BB164" s="35"/>
      <c r="BC164" s="35"/>
      <c r="BD164" s="35"/>
      <c r="BE164" s="35"/>
      <c r="BF164" s="35"/>
      <c r="BG164" s="35"/>
      <c r="BH164" s="35"/>
      <c r="BI164" s="35"/>
      <c r="BJ164" s="35"/>
      <c r="BK164" s="35"/>
      <c r="BL164" s="35"/>
      <c r="BM164" s="35"/>
      <c r="BN164" s="2"/>
      <c r="BO164" s="2"/>
      <c r="BP164" s="2"/>
      <c r="BQ164" s="2"/>
      <c r="BR164" s="2"/>
      <c r="BS164" s="2"/>
      <c r="BT164" s="2"/>
      <c r="BU164" s="2"/>
      <c r="BV164" s="2"/>
      <c r="BW164" s="2"/>
      <c r="BX164" s="2"/>
      <c r="BY164" s="2"/>
      <c r="BZ164" s="2"/>
      <c r="CA164" s="2"/>
      <c r="CB164" s="2"/>
    </row>
    <row r="165" spans="1:80" s="10" customFormat="1" ht="8.25" customHeight="1"/>
    <row r="166" spans="1:80" s="10" customFormat="1" ht="8.25" customHeight="1"/>
    <row r="167" spans="1:80" s="10" customFormat="1" ht="8.25" customHeight="1">
      <c r="B167" s="29"/>
      <c r="C167" s="29"/>
      <c r="D167" s="29"/>
      <c r="E167" s="29"/>
      <c r="F167" s="29"/>
      <c r="G167" s="29"/>
      <c r="H167" s="29"/>
      <c r="I167" s="29"/>
      <c r="J167" s="29"/>
      <c r="K167" s="29"/>
      <c r="L167" s="29"/>
      <c r="M167" s="29"/>
      <c r="O167" s="30"/>
      <c r="P167" s="29"/>
      <c r="Q167" s="29"/>
      <c r="R167" s="29"/>
      <c r="S167" s="29"/>
      <c r="T167" s="29"/>
      <c r="U167" s="29"/>
      <c r="V167" s="29"/>
      <c r="W167" s="29"/>
      <c r="X167" s="29"/>
      <c r="Y167" s="29"/>
      <c r="Z167" s="29"/>
      <c r="AA167" s="29"/>
    </row>
    <row r="168" spans="1:80" s="10" customFormat="1" ht="8.25" customHeight="1">
      <c r="B168" s="31"/>
      <c r="C168" s="31"/>
      <c r="D168" s="31"/>
      <c r="E168" s="31"/>
      <c r="F168" s="31"/>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row>
  </sheetData>
  <mergeCells count="889">
    <mergeCell ref="A118:CB118"/>
    <mergeCell ref="A119:B119"/>
    <mergeCell ref="C119:X119"/>
    <mergeCell ref="Y119:AA119"/>
    <mergeCell ref="AB119:AI119"/>
    <mergeCell ref="AJ119:AN119"/>
    <mergeCell ref="AO119:AS119"/>
    <mergeCell ref="AT119:AX119"/>
    <mergeCell ref="AY119:BC119"/>
    <mergeCell ref="BD119:BH119"/>
    <mergeCell ref="BI119:BM119"/>
    <mergeCell ref="BN119:BR119"/>
    <mergeCell ref="BS119:BW119"/>
    <mergeCell ref="BX119:CB119"/>
    <mergeCell ref="A116:CB116"/>
    <mergeCell ref="A117:B117"/>
    <mergeCell ref="C117:X117"/>
    <mergeCell ref="Y117:AA117"/>
    <mergeCell ref="AB117:AI117"/>
    <mergeCell ref="AJ117:AN117"/>
    <mergeCell ref="AO117:AS117"/>
    <mergeCell ref="AT117:AX117"/>
    <mergeCell ref="AY117:BC117"/>
    <mergeCell ref="BD117:BH117"/>
    <mergeCell ref="BI117:BM117"/>
    <mergeCell ref="BN117:BR117"/>
    <mergeCell ref="BS117:BW117"/>
    <mergeCell ref="BX117:CB117"/>
    <mergeCell ref="BH44:BL44"/>
    <mergeCell ref="BM44:BQ44"/>
    <mergeCell ref="A113:CB113"/>
    <mergeCell ref="A114:CB114"/>
    <mergeCell ref="A115:B115"/>
    <mergeCell ref="C115:X115"/>
    <mergeCell ref="Y115:AA115"/>
    <mergeCell ref="AB115:AI115"/>
    <mergeCell ref="AJ115:AN115"/>
    <mergeCell ref="AO115:AS115"/>
    <mergeCell ref="AT115:AX115"/>
    <mergeCell ref="AY115:BC115"/>
    <mergeCell ref="BD115:BH115"/>
    <mergeCell ref="BI115:BM115"/>
    <mergeCell ref="BN115:BR115"/>
    <mergeCell ref="BS115:BW115"/>
    <mergeCell ref="BX115:CB115"/>
    <mergeCell ref="A44:B44"/>
    <mergeCell ref="C44:R44"/>
    <mergeCell ref="S44:X44"/>
    <mergeCell ref="Y44:AD44"/>
    <mergeCell ref="AE44:AJ44"/>
    <mergeCell ref="AK44:AP44"/>
    <mergeCell ref="AQ44:AV44"/>
    <mergeCell ref="BN70:BR70"/>
    <mergeCell ref="BS70:BW70"/>
    <mergeCell ref="BX70:CB70"/>
    <mergeCell ref="A71:B71"/>
    <mergeCell ref="C71:X71"/>
    <mergeCell ref="Y71:AA71"/>
    <mergeCell ref="AB71:AI71"/>
    <mergeCell ref="AJ71:AN71"/>
    <mergeCell ref="AO71:AS71"/>
    <mergeCell ref="AT71:AX71"/>
    <mergeCell ref="AY71:BC71"/>
    <mergeCell ref="BD71:BH71"/>
    <mergeCell ref="BI71:BM71"/>
    <mergeCell ref="BN71:BR71"/>
    <mergeCell ref="BS71:BW71"/>
    <mergeCell ref="BX71:CB71"/>
    <mergeCell ref="C70:X70"/>
    <mergeCell ref="Y70:AA70"/>
    <mergeCell ref="AB70:AI70"/>
    <mergeCell ref="AJ70:AN70"/>
    <mergeCell ref="AO70:AS70"/>
    <mergeCell ref="AT70:AX70"/>
    <mergeCell ref="BI70:BM70"/>
    <mergeCell ref="BD1:BR1"/>
    <mergeCell ref="BD2:BR2"/>
    <mergeCell ref="BD3:BR3"/>
    <mergeCell ref="BD4:BV4"/>
    <mergeCell ref="A5:BQ5"/>
    <mergeCell ref="A6:BQ6"/>
    <mergeCell ref="A32:B32"/>
    <mergeCell ref="C32:BQ32"/>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AW44:BB44"/>
    <mergeCell ref="BC44:BG44"/>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3:B33"/>
    <mergeCell ref="C33:BQ33"/>
    <mergeCell ref="A19:BL19"/>
    <mergeCell ref="A21:B22"/>
    <mergeCell ref="C21:BQ22"/>
    <mergeCell ref="A23:B23"/>
    <mergeCell ref="C23:BQ23"/>
    <mergeCell ref="A25:BQ25"/>
    <mergeCell ref="AK38:AP38"/>
    <mergeCell ref="AQ38:AV38"/>
    <mergeCell ref="AW38:BB38"/>
    <mergeCell ref="BC38:BG38"/>
    <mergeCell ref="BH38:BL38"/>
    <mergeCell ref="BM38:BQ38"/>
    <mergeCell ref="A35:BL35"/>
    <mergeCell ref="BM36:BQ36"/>
    <mergeCell ref="A37:B38"/>
    <mergeCell ref="C37:R38"/>
    <mergeCell ref="S37:AJ37"/>
    <mergeCell ref="AK37:BB37"/>
    <mergeCell ref="BC37:BQ37"/>
    <mergeCell ref="S38:X38"/>
    <mergeCell ref="Y38:AD38"/>
    <mergeCell ref="AE38:AJ38"/>
    <mergeCell ref="A40:B40"/>
    <mergeCell ref="C40:R40"/>
    <mergeCell ref="S40:X40"/>
    <mergeCell ref="Y40:AD40"/>
    <mergeCell ref="AE40:AJ40"/>
    <mergeCell ref="A39:B39"/>
    <mergeCell ref="C39:R39"/>
    <mergeCell ref="S39:X39"/>
    <mergeCell ref="Y39:AD39"/>
    <mergeCell ref="AE39:AJ39"/>
    <mergeCell ref="AK40:AP40"/>
    <mergeCell ref="AQ40:AV40"/>
    <mergeCell ref="AW40:BB40"/>
    <mergeCell ref="BC40:BG40"/>
    <mergeCell ref="BH40:BL40"/>
    <mergeCell ref="BM40:BQ40"/>
    <mergeCell ref="AQ39:AV39"/>
    <mergeCell ref="AW39:BB39"/>
    <mergeCell ref="BC39:BG39"/>
    <mergeCell ref="BH39:BL39"/>
    <mergeCell ref="BM39:BQ39"/>
    <mergeCell ref="AK39:AP39"/>
    <mergeCell ref="AW49:BB49"/>
    <mergeCell ref="BC49:BG49"/>
    <mergeCell ref="BH49:BL49"/>
    <mergeCell ref="BM49:BQ49"/>
    <mergeCell ref="A50:BQ50"/>
    <mergeCell ref="A53:BL53"/>
    <mergeCell ref="A49:R49"/>
    <mergeCell ref="S49:X49"/>
    <mergeCell ref="Y49:AD49"/>
    <mergeCell ref="AE49:AJ49"/>
    <mergeCell ref="AK49:AP49"/>
    <mergeCell ref="AQ49:AV49"/>
    <mergeCell ref="BM54:BQ54"/>
    <mergeCell ref="A55:B56"/>
    <mergeCell ref="C55:AC56"/>
    <mergeCell ref="AD55:AR55"/>
    <mergeCell ref="AS55:BG55"/>
    <mergeCell ref="BH55:BS55"/>
    <mergeCell ref="AD56:AH56"/>
    <mergeCell ref="AI56:AM56"/>
    <mergeCell ref="AN56:AR56"/>
    <mergeCell ref="AS56:AW56"/>
    <mergeCell ref="AX56:BB56"/>
    <mergeCell ref="BC56:BG56"/>
    <mergeCell ref="BH56:BK56"/>
    <mergeCell ref="BL56:BO56"/>
    <mergeCell ref="BP56:BS56"/>
    <mergeCell ref="A57:B57"/>
    <mergeCell ref="C57:AC57"/>
    <mergeCell ref="AD57:AH57"/>
    <mergeCell ref="AI57:AM57"/>
    <mergeCell ref="AN57:AR57"/>
    <mergeCell ref="BP58:BS58"/>
    <mergeCell ref="A60:BQ60"/>
    <mergeCell ref="A58:B58"/>
    <mergeCell ref="C58:AC58"/>
    <mergeCell ref="AD58:AH58"/>
    <mergeCell ref="AI58:AM58"/>
    <mergeCell ref="AN58:AR58"/>
    <mergeCell ref="AS58:AW58"/>
    <mergeCell ref="AS57:AW57"/>
    <mergeCell ref="AX57:BB57"/>
    <mergeCell ref="BC57:BG57"/>
    <mergeCell ref="BH57:BK57"/>
    <mergeCell ref="BL57:BO57"/>
    <mergeCell ref="BP57:BS57"/>
    <mergeCell ref="A62:B63"/>
    <mergeCell ref="C62:X63"/>
    <mergeCell ref="Y62:AA63"/>
    <mergeCell ref="AB62:AI63"/>
    <mergeCell ref="AJ62:AX62"/>
    <mergeCell ref="AY62:BM62"/>
    <mergeCell ref="AX58:BB58"/>
    <mergeCell ref="BC58:BG58"/>
    <mergeCell ref="BH58:BK58"/>
    <mergeCell ref="BL58:BO58"/>
    <mergeCell ref="BN62:CB62"/>
    <mergeCell ref="AJ63:AN63"/>
    <mergeCell ref="AO63:AS63"/>
    <mergeCell ref="AT63:AX63"/>
    <mergeCell ref="AY63:BC63"/>
    <mergeCell ref="BD63:BH63"/>
    <mergeCell ref="BI63:BM63"/>
    <mergeCell ref="BN63:BR63"/>
    <mergeCell ref="BS63:BW63"/>
    <mergeCell ref="BX63:CB63"/>
    <mergeCell ref="BX64:CB64"/>
    <mergeCell ref="A66:CB66"/>
    <mergeCell ref="A68:B68"/>
    <mergeCell ref="C68:X68"/>
    <mergeCell ref="Y68:AA68"/>
    <mergeCell ref="AB68:AI68"/>
    <mergeCell ref="AJ68:AN68"/>
    <mergeCell ref="AO68:AS68"/>
    <mergeCell ref="AT68:AX68"/>
    <mergeCell ref="AY68:BC68"/>
    <mergeCell ref="AT64:AX64"/>
    <mergeCell ref="AY64:BC64"/>
    <mergeCell ref="BD64:BH64"/>
    <mergeCell ref="BI64:BM64"/>
    <mergeCell ref="BN64:BR64"/>
    <mergeCell ref="BS64:BW64"/>
    <mergeCell ref="A64:B64"/>
    <mergeCell ref="C64:X64"/>
    <mergeCell ref="Y64:AA64"/>
    <mergeCell ref="AB64:AI64"/>
    <mergeCell ref="AJ64:AN64"/>
    <mergeCell ref="AO64:AS64"/>
    <mergeCell ref="BI67:BM67"/>
    <mergeCell ref="BN67:BR67"/>
    <mergeCell ref="Y75:AA75"/>
    <mergeCell ref="AB75:AI75"/>
    <mergeCell ref="AJ75:AN75"/>
    <mergeCell ref="AO75:AS75"/>
    <mergeCell ref="BD68:BH68"/>
    <mergeCell ref="BI68:BM68"/>
    <mergeCell ref="BN68:BR68"/>
    <mergeCell ref="BS68:BW68"/>
    <mergeCell ref="BX68:CB68"/>
    <mergeCell ref="A72:CB72"/>
    <mergeCell ref="A69:B69"/>
    <mergeCell ref="C69:X69"/>
    <mergeCell ref="Y69:AA69"/>
    <mergeCell ref="AB69:AI69"/>
    <mergeCell ref="AJ69:AN69"/>
    <mergeCell ref="AO69:AS69"/>
    <mergeCell ref="AT69:AX69"/>
    <mergeCell ref="AY69:BC69"/>
    <mergeCell ref="BD69:BH69"/>
    <mergeCell ref="BI69:BM69"/>
    <mergeCell ref="BN69:BR69"/>
    <mergeCell ref="BS69:BW69"/>
    <mergeCell ref="BX69:CB69"/>
    <mergeCell ref="A70:B70"/>
    <mergeCell ref="BD77:BH77"/>
    <mergeCell ref="BI77:BM77"/>
    <mergeCell ref="BN77:BR77"/>
    <mergeCell ref="BS77:BW77"/>
    <mergeCell ref="BX77:CB77"/>
    <mergeCell ref="A78:CB78"/>
    <mergeCell ref="BX75:CB75"/>
    <mergeCell ref="A76:CB76"/>
    <mergeCell ref="A77:B77"/>
    <mergeCell ref="C77:X77"/>
    <mergeCell ref="Y77:AA77"/>
    <mergeCell ref="AB77:AI77"/>
    <mergeCell ref="AJ77:AN77"/>
    <mergeCell ref="AO77:AS77"/>
    <mergeCell ref="AT77:AX77"/>
    <mergeCell ref="AY77:BC77"/>
    <mergeCell ref="AT75:AX75"/>
    <mergeCell ref="AY75:BC75"/>
    <mergeCell ref="BD75:BH75"/>
    <mergeCell ref="BI75:BM75"/>
    <mergeCell ref="BN75:BR75"/>
    <mergeCell ref="BS75:BW75"/>
    <mergeCell ref="A75:B75"/>
    <mergeCell ref="C75:X75"/>
    <mergeCell ref="BX80:CB80"/>
    <mergeCell ref="A148:CB148"/>
    <mergeCell ref="A149:CB149"/>
    <mergeCell ref="A150:CB150"/>
    <mergeCell ref="A152:BQ152"/>
    <mergeCell ref="A156:CB156"/>
    <mergeCell ref="AT80:AX80"/>
    <mergeCell ref="AY80:BC80"/>
    <mergeCell ref="BD80:BH80"/>
    <mergeCell ref="BI80:BM80"/>
    <mergeCell ref="BN80:BR80"/>
    <mergeCell ref="BS80:BW80"/>
    <mergeCell ref="A80:B80"/>
    <mergeCell ref="C80:X80"/>
    <mergeCell ref="Y80:AA80"/>
    <mergeCell ref="AB80:AI80"/>
    <mergeCell ref="AJ80:AN80"/>
    <mergeCell ref="AO80:AS80"/>
    <mergeCell ref="A83:B83"/>
    <mergeCell ref="C83:X83"/>
    <mergeCell ref="Y83:AA83"/>
    <mergeCell ref="AB83:AI83"/>
    <mergeCell ref="AJ83:AN83"/>
    <mergeCell ref="AO83:AS83"/>
    <mergeCell ref="AA164:AL164"/>
    <mergeCell ref="AS164:BM164"/>
    <mergeCell ref="B167:M167"/>
    <mergeCell ref="O167:AA167"/>
    <mergeCell ref="B168:F168"/>
    <mergeCell ref="G168:BD168"/>
    <mergeCell ref="A159:X159"/>
    <mergeCell ref="AA159:AM159"/>
    <mergeCell ref="AS159:BM159"/>
    <mergeCell ref="AA160:AL160"/>
    <mergeCell ref="AS160:BM160"/>
    <mergeCell ref="A163:X163"/>
    <mergeCell ref="AA163:AM163"/>
    <mergeCell ref="AS163:BM163"/>
    <mergeCell ref="BH41:BL41"/>
    <mergeCell ref="BM41:BQ41"/>
    <mergeCell ref="A42:B42"/>
    <mergeCell ref="C42:R42"/>
    <mergeCell ref="S42:X42"/>
    <mergeCell ref="Y42:AD42"/>
    <mergeCell ref="AE42:AJ42"/>
    <mergeCell ref="AK42:AP42"/>
    <mergeCell ref="AQ42:AV42"/>
    <mergeCell ref="AW42:BB42"/>
    <mergeCell ref="BC42:BG42"/>
    <mergeCell ref="BH42:BL42"/>
    <mergeCell ref="BM42:BQ42"/>
    <mergeCell ref="A41:B41"/>
    <mergeCell ref="C41:R41"/>
    <mergeCell ref="S41:X41"/>
    <mergeCell ref="Y41:AD41"/>
    <mergeCell ref="AE41:AJ41"/>
    <mergeCell ref="AK41:AP41"/>
    <mergeCell ref="AQ41:AV41"/>
    <mergeCell ref="AW41:BB41"/>
    <mergeCell ref="BC41:BG41"/>
    <mergeCell ref="BH43:BL43"/>
    <mergeCell ref="BM43:BQ43"/>
    <mergeCell ref="A43:B43"/>
    <mergeCell ref="C43:R43"/>
    <mergeCell ref="S43:X43"/>
    <mergeCell ref="Y43:AD43"/>
    <mergeCell ref="AE43:AJ43"/>
    <mergeCell ref="AK43:AP43"/>
    <mergeCell ref="AQ43:AV43"/>
    <mergeCell ref="AW43:BB43"/>
    <mergeCell ref="BC43:BG43"/>
    <mergeCell ref="BC48:BG48"/>
    <mergeCell ref="BH45:BL45"/>
    <mergeCell ref="BM45:BQ45"/>
    <mergeCell ref="A46:B46"/>
    <mergeCell ref="C46:R46"/>
    <mergeCell ref="S46:X46"/>
    <mergeCell ref="Y46:AD46"/>
    <mergeCell ref="AE46:AJ46"/>
    <mergeCell ref="AK46:AP46"/>
    <mergeCell ref="AQ46:AV46"/>
    <mergeCell ref="AW46:BB46"/>
    <mergeCell ref="BC46:BG46"/>
    <mergeCell ref="BH46:BL46"/>
    <mergeCell ref="BM46:BQ46"/>
    <mergeCell ref="A45:B45"/>
    <mergeCell ref="C45:R45"/>
    <mergeCell ref="S45:X45"/>
    <mergeCell ref="Y45:AD45"/>
    <mergeCell ref="AE45:AJ45"/>
    <mergeCell ref="AK45:AP45"/>
    <mergeCell ref="AQ45:AV45"/>
    <mergeCell ref="AW45:BB45"/>
    <mergeCell ref="BC45:BG45"/>
    <mergeCell ref="BS67:BW67"/>
    <mergeCell ref="BX67:CB67"/>
    <mergeCell ref="BH48:BL48"/>
    <mergeCell ref="BM48:BQ48"/>
    <mergeCell ref="A47:B47"/>
    <mergeCell ref="C47:R47"/>
    <mergeCell ref="S47:X47"/>
    <mergeCell ref="Y47:AD47"/>
    <mergeCell ref="AE47:AJ47"/>
    <mergeCell ref="AK47:AP47"/>
    <mergeCell ref="AQ47:AV47"/>
    <mergeCell ref="AW47:BB47"/>
    <mergeCell ref="BC47:BG47"/>
    <mergeCell ref="BH47:BL47"/>
    <mergeCell ref="BM47:BQ47"/>
    <mergeCell ref="A48:B48"/>
    <mergeCell ref="C48:R48"/>
    <mergeCell ref="S48:X48"/>
    <mergeCell ref="Y48:AD48"/>
    <mergeCell ref="AE48:AJ48"/>
    <mergeCell ref="AK48:AP48"/>
    <mergeCell ref="AQ48:AV48"/>
    <mergeCell ref="A65:CB65"/>
    <mergeCell ref="AW48:BB48"/>
    <mergeCell ref="AY73:BC73"/>
    <mergeCell ref="BD73:BH73"/>
    <mergeCell ref="A67:B67"/>
    <mergeCell ref="C67:X67"/>
    <mergeCell ref="Y67:AA67"/>
    <mergeCell ref="AB67:AI67"/>
    <mergeCell ref="AJ67:AN67"/>
    <mergeCell ref="AO67:AS67"/>
    <mergeCell ref="AT67:AX67"/>
    <mergeCell ref="AY67:BC67"/>
    <mergeCell ref="BD67:BH67"/>
    <mergeCell ref="AY70:BC70"/>
    <mergeCell ref="BD70:BH70"/>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AB73:AI73"/>
    <mergeCell ref="AJ73:AN73"/>
    <mergeCell ref="AO73:AS73"/>
    <mergeCell ref="AT73:AX73"/>
    <mergeCell ref="BI79:BM79"/>
    <mergeCell ref="BN79:BR79"/>
    <mergeCell ref="BS79:BW79"/>
    <mergeCell ref="BX79:CB79"/>
    <mergeCell ref="A79:B79"/>
    <mergeCell ref="C79:X79"/>
    <mergeCell ref="Y79:AA79"/>
    <mergeCell ref="AB79:AI79"/>
    <mergeCell ref="AJ79:AN79"/>
    <mergeCell ref="AO79:AS79"/>
    <mergeCell ref="AT79:AX79"/>
    <mergeCell ref="AY79:BC79"/>
    <mergeCell ref="BD79:BH79"/>
    <mergeCell ref="AT83:AX83"/>
    <mergeCell ref="AY83:BC83"/>
    <mergeCell ref="BD83:BH83"/>
    <mergeCell ref="BI83:BM83"/>
    <mergeCell ref="BN83:BR83"/>
    <mergeCell ref="BS83:BW83"/>
    <mergeCell ref="BX83:CB83"/>
    <mergeCell ref="A84:B84"/>
    <mergeCell ref="C84:X84"/>
    <mergeCell ref="Y84:AA84"/>
    <mergeCell ref="AB84:AI84"/>
    <mergeCell ref="AJ84:AN84"/>
    <mergeCell ref="AO84:AS84"/>
    <mergeCell ref="AT84:AX84"/>
    <mergeCell ref="AY84:BC84"/>
    <mergeCell ref="BD84:BH84"/>
    <mergeCell ref="BI84:BM84"/>
    <mergeCell ref="BN84:BR84"/>
    <mergeCell ref="BS84:BW84"/>
    <mergeCell ref="BX84:CB84"/>
    <mergeCell ref="BX86:CB86"/>
    <mergeCell ref="A85:B85"/>
    <mergeCell ref="C85:X85"/>
    <mergeCell ref="Y85:AA85"/>
    <mergeCell ref="AB85:AI85"/>
    <mergeCell ref="AJ85:AN85"/>
    <mergeCell ref="AO85:AS85"/>
    <mergeCell ref="AT85:AX85"/>
    <mergeCell ref="AY85:BC85"/>
    <mergeCell ref="BD85:BH85"/>
    <mergeCell ref="AT87:AX87"/>
    <mergeCell ref="AY87:BC87"/>
    <mergeCell ref="BD87:BH87"/>
    <mergeCell ref="BI87:BM87"/>
    <mergeCell ref="BN87:BR87"/>
    <mergeCell ref="BS87:BW87"/>
    <mergeCell ref="BX87:CB87"/>
    <mergeCell ref="A88:CB88"/>
    <mergeCell ref="BI85:BM85"/>
    <mergeCell ref="BN85:BR85"/>
    <mergeCell ref="BS85:BW85"/>
    <mergeCell ref="BX85:CB85"/>
    <mergeCell ref="A86:B86"/>
    <mergeCell ref="C86:X86"/>
    <mergeCell ref="Y86:AA86"/>
    <mergeCell ref="AB86:AI86"/>
    <mergeCell ref="AJ86:AN86"/>
    <mergeCell ref="AO86:AS86"/>
    <mergeCell ref="AT86:AX86"/>
    <mergeCell ref="AY86:BC86"/>
    <mergeCell ref="BD86:BH86"/>
    <mergeCell ref="BI86:BM86"/>
    <mergeCell ref="BN86:BR86"/>
    <mergeCell ref="BS86:BW86"/>
    <mergeCell ref="BI89:BM89"/>
    <mergeCell ref="BN89:BR89"/>
    <mergeCell ref="BS89:BW89"/>
    <mergeCell ref="BX89:CB89"/>
    <mergeCell ref="A89:B89"/>
    <mergeCell ref="C89:X89"/>
    <mergeCell ref="Y89:AA89"/>
    <mergeCell ref="AB89:AI89"/>
    <mergeCell ref="AJ89:AN89"/>
    <mergeCell ref="AO89:AS89"/>
    <mergeCell ref="AT89:AX89"/>
    <mergeCell ref="AY89:BC89"/>
    <mergeCell ref="BD89:BH89"/>
    <mergeCell ref="A91:CB91"/>
    <mergeCell ref="A90:B90"/>
    <mergeCell ref="C90:X90"/>
    <mergeCell ref="Y90:AA90"/>
    <mergeCell ref="AB90:AI90"/>
    <mergeCell ref="AJ90:AN90"/>
    <mergeCell ref="AO90:AS90"/>
    <mergeCell ref="AT90:AX90"/>
    <mergeCell ref="AY90:BC90"/>
    <mergeCell ref="BD90:BH90"/>
    <mergeCell ref="BI90:BM90"/>
    <mergeCell ref="BN90:BR90"/>
    <mergeCell ref="BS90:BW90"/>
    <mergeCell ref="BX90:CB90"/>
    <mergeCell ref="BX92:CB92"/>
    <mergeCell ref="AY93:BC93"/>
    <mergeCell ref="BD93:BH93"/>
    <mergeCell ref="A95:B95"/>
    <mergeCell ref="C95:X95"/>
    <mergeCell ref="Y95:AA95"/>
    <mergeCell ref="AB95:AI95"/>
    <mergeCell ref="AJ95:AN95"/>
    <mergeCell ref="A92:B92"/>
    <mergeCell ref="C92:X92"/>
    <mergeCell ref="Y92:AA92"/>
    <mergeCell ref="AB92:AI92"/>
    <mergeCell ref="AJ92:AN92"/>
    <mergeCell ref="AO92:AS92"/>
    <mergeCell ref="AT92:AX92"/>
    <mergeCell ref="AY92:BC92"/>
    <mergeCell ref="BD92:BH92"/>
    <mergeCell ref="BN93:BR93"/>
    <mergeCell ref="BS93:BW93"/>
    <mergeCell ref="BX93:CB93"/>
    <mergeCell ref="BN98:BR98"/>
    <mergeCell ref="BS98:BW98"/>
    <mergeCell ref="BX98:CB98"/>
    <mergeCell ref="A93:B93"/>
    <mergeCell ref="C93:X93"/>
    <mergeCell ref="Y93:AA93"/>
    <mergeCell ref="BI95:BM95"/>
    <mergeCell ref="BN95:BR95"/>
    <mergeCell ref="BS95:BW95"/>
    <mergeCell ref="BX95:CB95"/>
    <mergeCell ref="C98:X98"/>
    <mergeCell ref="Y98:AA98"/>
    <mergeCell ref="AB98:AI98"/>
    <mergeCell ref="AJ98:AN98"/>
    <mergeCell ref="AO98:AS98"/>
    <mergeCell ref="AT98:AX98"/>
    <mergeCell ref="AY98:BC98"/>
    <mergeCell ref="BD98:BH98"/>
    <mergeCell ref="BI98:BM98"/>
    <mergeCell ref="AB93:AI93"/>
    <mergeCell ref="AJ93:AN93"/>
    <mergeCell ref="AO93:AS93"/>
    <mergeCell ref="AT93:AX93"/>
    <mergeCell ref="BI93:BM93"/>
    <mergeCell ref="BI101:BM101"/>
    <mergeCell ref="BN101:BR101"/>
    <mergeCell ref="BS101:BW101"/>
    <mergeCell ref="BX101:CB101"/>
    <mergeCell ref="BI97:BM97"/>
    <mergeCell ref="BN97:BR97"/>
    <mergeCell ref="BS97:BW97"/>
    <mergeCell ref="BX97:CB97"/>
    <mergeCell ref="A94:CB94"/>
    <mergeCell ref="A99:CB99"/>
    <mergeCell ref="A100:CB100"/>
    <mergeCell ref="AO95:AS95"/>
    <mergeCell ref="AT95:AX95"/>
    <mergeCell ref="AY95:BC95"/>
    <mergeCell ref="BD95:BH95"/>
    <mergeCell ref="A98:B98"/>
    <mergeCell ref="A97:B97"/>
    <mergeCell ref="C97:X97"/>
    <mergeCell ref="Y97:AA97"/>
    <mergeCell ref="AB97:AI97"/>
    <mergeCell ref="AJ97:AN97"/>
    <mergeCell ref="AO97:AS97"/>
    <mergeCell ref="AT97:AX97"/>
    <mergeCell ref="AY97:BC97"/>
    <mergeCell ref="BD97:BH97"/>
    <mergeCell ref="A102:CB102"/>
    <mergeCell ref="A103:B103"/>
    <mergeCell ref="C103:X103"/>
    <mergeCell ref="Y103:AA103"/>
    <mergeCell ref="AB103:AI103"/>
    <mergeCell ref="AJ103:AN103"/>
    <mergeCell ref="AO103:AS103"/>
    <mergeCell ref="A101:B101"/>
    <mergeCell ref="C101:X101"/>
    <mergeCell ref="Y101:AA101"/>
    <mergeCell ref="AB101:AI101"/>
    <mergeCell ref="AJ101:AN101"/>
    <mergeCell ref="AO101:AS101"/>
    <mergeCell ref="AT101:AX101"/>
    <mergeCell ref="AY101:BC101"/>
    <mergeCell ref="BD101:BH101"/>
    <mergeCell ref="AT103:AX103"/>
    <mergeCell ref="AY103:BC103"/>
    <mergeCell ref="BD103:BH103"/>
    <mergeCell ref="BI103:BM103"/>
    <mergeCell ref="BN103:BR103"/>
    <mergeCell ref="BS103:BW103"/>
    <mergeCell ref="BX103:CB103"/>
    <mergeCell ref="A104:CB104"/>
    <mergeCell ref="A105:B105"/>
    <mergeCell ref="C105:X105"/>
    <mergeCell ref="Y105:AA105"/>
    <mergeCell ref="AB105:AI105"/>
    <mergeCell ref="AJ105:AN105"/>
    <mergeCell ref="AO105:AS105"/>
    <mergeCell ref="AT105:AX105"/>
    <mergeCell ref="AY105:BC105"/>
    <mergeCell ref="BD105:BH105"/>
    <mergeCell ref="BI105:BM105"/>
    <mergeCell ref="BN105:BR105"/>
    <mergeCell ref="BS105:BW105"/>
    <mergeCell ref="BX105:CB105"/>
    <mergeCell ref="A81:CB81"/>
    <mergeCell ref="A96:B96"/>
    <mergeCell ref="C96:X96"/>
    <mergeCell ref="Y96:AA96"/>
    <mergeCell ref="AB96:AI96"/>
    <mergeCell ref="AJ96:AN96"/>
    <mergeCell ref="AO96:AS96"/>
    <mergeCell ref="AT96:AX96"/>
    <mergeCell ref="AY96:BC96"/>
    <mergeCell ref="BD96:BH96"/>
    <mergeCell ref="BI96:BM96"/>
    <mergeCell ref="BN96:BR96"/>
    <mergeCell ref="BS96:BW96"/>
    <mergeCell ref="BX96:CB96"/>
    <mergeCell ref="A82:CB82"/>
    <mergeCell ref="A87:B87"/>
    <mergeCell ref="C87:X87"/>
    <mergeCell ref="Y87:AA87"/>
    <mergeCell ref="AB87:AI87"/>
    <mergeCell ref="AJ87:AN87"/>
    <mergeCell ref="AO87:AS87"/>
    <mergeCell ref="BI92:BM92"/>
    <mergeCell ref="BN92:BR92"/>
    <mergeCell ref="BS92:BW92"/>
    <mergeCell ref="AT110:AX110"/>
    <mergeCell ref="AY110:BC110"/>
    <mergeCell ref="BD110:BH110"/>
    <mergeCell ref="BI110:BM110"/>
    <mergeCell ref="BN110:BR110"/>
    <mergeCell ref="BS110:BW110"/>
    <mergeCell ref="BX110:CB110"/>
    <mergeCell ref="C108:X108"/>
    <mergeCell ref="Y108:AA108"/>
    <mergeCell ref="AB108:AI108"/>
    <mergeCell ref="AJ108:AN108"/>
    <mergeCell ref="AO108:AS108"/>
    <mergeCell ref="AT108:AX108"/>
    <mergeCell ref="AY108:BC108"/>
    <mergeCell ref="BD108:BH108"/>
    <mergeCell ref="BI108:BM108"/>
    <mergeCell ref="BN108:BR108"/>
    <mergeCell ref="BS108:BW108"/>
    <mergeCell ref="BX108:CB108"/>
    <mergeCell ref="A106:CB106"/>
    <mergeCell ref="A107:CB107"/>
    <mergeCell ref="A108:B108"/>
    <mergeCell ref="A111:CB111"/>
    <mergeCell ref="A112:B112"/>
    <mergeCell ref="C112:X112"/>
    <mergeCell ref="Y112:AA112"/>
    <mergeCell ref="AB112:AI112"/>
    <mergeCell ref="AJ112:AN112"/>
    <mergeCell ref="AO112:AS112"/>
    <mergeCell ref="AT112:AX112"/>
    <mergeCell ref="AY112:BC112"/>
    <mergeCell ref="BD112:BH112"/>
    <mergeCell ref="BI112:BM112"/>
    <mergeCell ref="BN112:BR112"/>
    <mergeCell ref="BS112:BW112"/>
    <mergeCell ref="BX112:CB112"/>
    <mergeCell ref="A109:CB109"/>
    <mergeCell ref="A110:B110"/>
    <mergeCell ref="C110:X110"/>
    <mergeCell ref="Y110:AA110"/>
    <mergeCell ref="AB110:AI110"/>
    <mergeCell ref="AJ110:AN110"/>
    <mergeCell ref="AO110:AS110"/>
    <mergeCell ref="A120:CB120"/>
    <mergeCell ref="A121:CB121"/>
    <mergeCell ref="A122:B122"/>
    <mergeCell ref="C122:X122"/>
    <mergeCell ref="Y122:AA122"/>
    <mergeCell ref="AB122:AI122"/>
    <mergeCell ref="AJ122:AN122"/>
    <mergeCell ref="AO122:AS122"/>
    <mergeCell ref="AT122:AX122"/>
    <mergeCell ref="AY122:BC122"/>
    <mergeCell ref="BD122:BH122"/>
    <mergeCell ref="BI122:BM122"/>
    <mergeCell ref="BN122:BR122"/>
    <mergeCell ref="BS122:BW122"/>
    <mergeCell ref="BX122:CB122"/>
    <mergeCell ref="A123:CB123"/>
    <mergeCell ref="A124:B124"/>
    <mergeCell ref="C124:X124"/>
    <mergeCell ref="Y124:AA124"/>
    <mergeCell ref="AB124:AI124"/>
    <mergeCell ref="AJ124:AN124"/>
    <mergeCell ref="AO124:AS124"/>
    <mergeCell ref="AT124:AX124"/>
    <mergeCell ref="AY124:BC124"/>
    <mergeCell ref="BD124:BH124"/>
    <mergeCell ref="BI124:BM124"/>
    <mergeCell ref="BN124:BR124"/>
    <mergeCell ref="BS124:BW124"/>
    <mergeCell ref="BX124:CB124"/>
    <mergeCell ref="A125:CB125"/>
    <mergeCell ref="A126:B126"/>
    <mergeCell ref="C126:X126"/>
    <mergeCell ref="Y126:AA126"/>
    <mergeCell ref="AB126:AI126"/>
    <mergeCell ref="AJ126:AN126"/>
    <mergeCell ref="AO126:AS126"/>
    <mergeCell ref="AT126:AX126"/>
    <mergeCell ref="AY126:BC126"/>
    <mergeCell ref="BD126:BH126"/>
    <mergeCell ref="BI126:BM126"/>
    <mergeCell ref="BN126:BR126"/>
    <mergeCell ref="BS126:BW126"/>
    <mergeCell ref="BX126:CB126"/>
    <mergeCell ref="A127:CB127"/>
    <mergeCell ref="A128:CB128"/>
    <mergeCell ref="A129:B129"/>
    <mergeCell ref="C129:X129"/>
    <mergeCell ref="Y129:AA129"/>
    <mergeCell ref="AB129:AI129"/>
    <mergeCell ref="AJ129:AN129"/>
    <mergeCell ref="AO129:AS129"/>
    <mergeCell ref="AT129:AX129"/>
    <mergeCell ref="AY129:BC129"/>
    <mergeCell ref="BD129:BH129"/>
    <mergeCell ref="BI129:BM129"/>
    <mergeCell ref="BN129:BR129"/>
    <mergeCell ref="BS129:BW129"/>
    <mergeCell ref="BX129:CB129"/>
    <mergeCell ref="A130:CB130"/>
    <mergeCell ref="A131:B131"/>
    <mergeCell ref="C131:X131"/>
    <mergeCell ref="Y131:AA131"/>
    <mergeCell ref="AB131:AI131"/>
    <mergeCell ref="AJ131:AN131"/>
    <mergeCell ref="AO131:AS131"/>
    <mergeCell ref="AT131:AX131"/>
    <mergeCell ref="AY131:BC131"/>
    <mergeCell ref="BD131:BH131"/>
    <mergeCell ref="BI131:BM131"/>
    <mergeCell ref="BN131:BR131"/>
    <mergeCell ref="BS131:BW131"/>
    <mergeCell ref="BX131:CB131"/>
    <mergeCell ref="A132:CB132"/>
    <mergeCell ref="A133:B133"/>
    <mergeCell ref="C133:X133"/>
    <mergeCell ref="Y133:AA133"/>
    <mergeCell ref="AB133:AI133"/>
    <mergeCell ref="AJ133:AN133"/>
    <mergeCell ref="AO133:AS133"/>
    <mergeCell ref="AT133:AX133"/>
    <mergeCell ref="AY133:BC133"/>
    <mergeCell ref="BD133:BH133"/>
    <mergeCell ref="BI133:BM133"/>
    <mergeCell ref="BN133:BR133"/>
    <mergeCell ref="BS133:BW133"/>
    <mergeCell ref="BX133:CB133"/>
    <mergeCell ref="A134:CB134"/>
    <mergeCell ref="A135:CB135"/>
    <mergeCell ref="A136:B136"/>
    <mergeCell ref="C136:X136"/>
    <mergeCell ref="Y136:AA136"/>
    <mergeCell ref="AB136:AI136"/>
    <mergeCell ref="AJ136:AN136"/>
    <mergeCell ref="AO136:AS136"/>
    <mergeCell ref="AT136:AX136"/>
    <mergeCell ref="AY136:BC136"/>
    <mergeCell ref="BD136:BH136"/>
    <mergeCell ref="BI136:BM136"/>
    <mergeCell ref="BN136:BR136"/>
    <mergeCell ref="BS136:BW136"/>
    <mergeCell ref="BX136:CB136"/>
    <mergeCell ref="A137:CB137"/>
    <mergeCell ref="A138:B138"/>
    <mergeCell ref="C138:X138"/>
    <mergeCell ref="Y138:AA138"/>
    <mergeCell ref="AB138:AI138"/>
    <mergeCell ref="AJ138:AN138"/>
    <mergeCell ref="AO138:AS138"/>
    <mergeCell ref="AT138:AX138"/>
    <mergeCell ref="AY138:BC138"/>
    <mergeCell ref="BD138:BH138"/>
    <mergeCell ref="BI138:BM138"/>
    <mergeCell ref="BN138:BR138"/>
    <mergeCell ref="BS138:BW138"/>
    <mergeCell ref="BX138:CB138"/>
    <mergeCell ref="A139:CB139"/>
    <mergeCell ref="A140:B140"/>
    <mergeCell ref="C140:X140"/>
    <mergeCell ref="Y140:AA140"/>
    <mergeCell ref="AB140:AI140"/>
    <mergeCell ref="AJ140:AN140"/>
    <mergeCell ref="AO140:AS140"/>
    <mergeCell ref="AT140:AX140"/>
    <mergeCell ref="AY140:BC140"/>
    <mergeCell ref="BD140:BH140"/>
    <mergeCell ref="BI140:BM140"/>
    <mergeCell ref="BN140:BR140"/>
    <mergeCell ref="BS140:BW140"/>
    <mergeCell ref="BX140:CB140"/>
    <mergeCell ref="A141:CB141"/>
    <mergeCell ref="A142:CB142"/>
    <mergeCell ref="A143:B143"/>
    <mergeCell ref="C143:X143"/>
    <mergeCell ref="Y143:AA143"/>
    <mergeCell ref="AB143:AI143"/>
    <mergeCell ref="AJ143:AN143"/>
    <mergeCell ref="AO143:AS143"/>
    <mergeCell ref="AT143:AX143"/>
    <mergeCell ref="AY143:BC143"/>
    <mergeCell ref="BD143:BH143"/>
    <mergeCell ref="BI143:BM143"/>
    <mergeCell ref="BN143:BR143"/>
    <mergeCell ref="BS143:BW143"/>
    <mergeCell ref="BX143:CB143"/>
    <mergeCell ref="A144:CB144"/>
    <mergeCell ref="A145:B145"/>
    <mergeCell ref="C145:X145"/>
    <mergeCell ref="Y145:AA145"/>
    <mergeCell ref="AB145:AI145"/>
    <mergeCell ref="AJ145:AN145"/>
    <mergeCell ref="AO145:AS145"/>
    <mergeCell ref="AT145:AX145"/>
    <mergeCell ref="AY145:BC145"/>
    <mergeCell ref="BD145:BH145"/>
    <mergeCell ref="BI145:BM145"/>
    <mergeCell ref="BN145:BR145"/>
    <mergeCell ref="BS145:BW145"/>
    <mergeCell ref="BX145:CB145"/>
    <mergeCell ref="A146:CB146"/>
    <mergeCell ref="A147:B147"/>
    <mergeCell ref="C147:X147"/>
    <mergeCell ref="Y147:AA147"/>
    <mergeCell ref="AB147:AI147"/>
    <mergeCell ref="AJ147:AN147"/>
    <mergeCell ref="AO147:AS147"/>
    <mergeCell ref="AT147:AX147"/>
    <mergeCell ref="AY147:BC147"/>
    <mergeCell ref="BD147:BH147"/>
    <mergeCell ref="BI147:BM147"/>
    <mergeCell ref="BN147:BR147"/>
    <mergeCell ref="BS147:BW147"/>
    <mergeCell ref="BX147:CB147"/>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sheetPr>
    <outlinePr summaryBelow="0" summaryRight="0"/>
    <pageSetUpPr autoPageBreaks="0" fitToPage="1"/>
  </sheetPr>
  <dimension ref="A1:CB106"/>
  <sheetViews>
    <sheetView tabSelected="1" topLeftCell="A43" zoomScaleNormal="100" workbookViewId="0">
      <selection activeCell="BD83" sqref="BD83:BH83"/>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269</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301</v>
      </c>
      <c r="C15" s="114"/>
      <c r="D15" s="114"/>
      <c r="E15" s="114"/>
      <c r="F15" s="114"/>
      <c r="G15" s="114"/>
      <c r="H15" s="114"/>
      <c r="I15" s="114"/>
      <c r="J15" s="15"/>
      <c r="K15" s="115">
        <v>2030</v>
      </c>
      <c r="L15" s="115"/>
      <c r="M15" s="115"/>
      <c r="N15" s="115"/>
      <c r="O15" s="115"/>
      <c r="P15" s="115"/>
      <c r="Q15" s="115"/>
      <c r="R15" s="115"/>
      <c r="S15" s="15"/>
      <c r="T15" s="116" t="s">
        <v>127</v>
      </c>
      <c r="U15" s="116"/>
      <c r="V15" s="116"/>
      <c r="W15" s="116"/>
      <c r="X15" s="116"/>
      <c r="Y15" s="116"/>
      <c r="Z15" s="116"/>
      <c r="AA15" s="15"/>
      <c r="AB15" s="117" t="s">
        <v>128</v>
      </c>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129</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129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130</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ht="36" customHeight="1">
      <c r="A39" s="46">
        <v>1</v>
      </c>
      <c r="B39" s="46"/>
      <c r="C39" s="106" t="s">
        <v>131</v>
      </c>
      <c r="D39" s="106"/>
      <c r="E39" s="106"/>
      <c r="F39" s="106"/>
      <c r="G39" s="106"/>
      <c r="H39" s="106"/>
      <c r="I39" s="106"/>
      <c r="J39" s="106"/>
      <c r="K39" s="106"/>
      <c r="L39" s="106"/>
      <c r="M39" s="106"/>
      <c r="N39" s="106"/>
      <c r="O39" s="106"/>
      <c r="P39" s="106"/>
      <c r="Q39" s="106"/>
      <c r="R39" s="106"/>
      <c r="S39" s="100">
        <v>8357497.4400000004</v>
      </c>
      <c r="T39" s="100"/>
      <c r="U39" s="100"/>
      <c r="V39" s="100"/>
      <c r="W39" s="100"/>
      <c r="X39" s="100"/>
      <c r="Y39" s="62"/>
      <c r="Z39" s="62"/>
      <c r="AA39" s="62"/>
      <c r="AB39" s="62"/>
      <c r="AC39" s="62"/>
      <c r="AD39" s="62"/>
      <c r="AE39" s="100">
        <f>S39+Y39</f>
        <v>8357497.4400000004</v>
      </c>
      <c r="AF39" s="100"/>
      <c r="AG39" s="100"/>
      <c r="AH39" s="100"/>
      <c r="AI39" s="100"/>
      <c r="AJ39" s="100"/>
      <c r="AK39" s="61">
        <v>8357408.5499999998</v>
      </c>
      <c r="AL39" s="61"/>
      <c r="AM39" s="61"/>
      <c r="AN39" s="61"/>
      <c r="AO39" s="61"/>
      <c r="AP39" s="61"/>
      <c r="AQ39" s="62"/>
      <c r="AR39" s="62"/>
      <c r="AS39" s="62"/>
      <c r="AT39" s="62"/>
      <c r="AU39" s="62"/>
      <c r="AV39" s="62"/>
      <c r="AW39" s="61">
        <f>AK39+AQ39</f>
        <v>8357408.5499999998</v>
      </c>
      <c r="AX39" s="61"/>
      <c r="AY39" s="61"/>
      <c r="AZ39" s="61"/>
      <c r="BA39" s="61"/>
      <c r="BB39" s="61"/>
      <c r="BC39" s="100">
        <f>AK39-S39</f>
        <v>-88.890000000596046</v>
      </c>
      <c r="BD39" s="100"/>
      <c r="BE39" s="100"/>
      <c r="BF39" s="100"/>
      <c r="BG39" s="100"/>
      <c r="BH39" s="62"/>
      <c r="BI39" s="62"/>
      <c r="BJ39" s="62"/>
      <c r="BK39" s="62"/>
      <c r="BL39" s="62"/>
      <c r="BM39" s="100">
        <f>BC39+BH39</f>
        <v>-88.890000000596046</v>
      </c>
      <c r="BN39" s="100"/>
      <c r="BO39" s="100"/>
      <c r="BP39" s="100"/>
      <c r="BQ39" s="100"/>
      <c r="BR39" s="2"/>
      <c r="BS39" s="2"/>
      <c r="BT39" s="2"/>
      <c r="BU39" s="2"/>
      <c r="BV39" s="2"/>
      <c r="BW39" s="2"/>
      <c r="BX39" s="2"/>
      <c r="BY39" s="2"/>
      <c r="BZ39" s="2"/>
      <c r="CA39" s="2"/>
      <c r="CB39" s="2"/>
    </row>
    <row r="40" spans="1:80" s="4" customFormat="1" ht="39" customHeight="1">
      <c r="A40" s="46">
        <v>2</v>
      </c>
      <c r="B40" s="46"/>
      <c r="C40" s="106" t="s">
        <v>132</v>
      </c>
      <c r="D40" s="106"/>
      <c r="E40" s="106"/>
      <c r="F40" s="106"/>
      <c r="G40" s="106"/>
      <c r="H40" s="106"/>
      <c r="I40" s="106"/>
      <c r="J40" s="106"/>
      <c r="K40" s="106"/>
      <c r="L40" s="106"/>
      <c r="M40" s="106"/>
      <c r="N40" s="106"/>
      <c r="O40" s="106"/>
      <c r="P40" s="106"/>
      <c r="Q40" s="106"/>
      <c r="R40" s="106"/>
      <c r="S40" s="100"/>
      <c r="T40" s="100"/>
      <c r="U40" s="100"/>
      <c r="V40" s="100"/>
      <c r="W40" s="100"/>
      <c r="X40" s="100"/>
      <c r="Y40" s="62">
        <v>330753</v>
      </c>
      <c r="Z40" s="62"/>
      <c r="AA40" s="62"/>
      <c r="AB40" s="62"/>
      <c r="AC40" s="62"/>
      <c r="AD40" s="62"/>
      <c r="AE40" s="100">
        <f>S40+Y40</f>
        <v>330753</v>
      </c>
      <c r="AF40" s="100"/>
      <c r="AG40" s="100"/>
      <c r="AH40" s="100"/>
      <c r="AI40" s="100"/>
      <c r="AJ40" s="100"/>
      <c r="AK40" s="61"/>
      <c r="AL40" s="61"/>
      <c r="AM40" s="61"/>
      <c r="AN40" s="61"/>
      <c r="AO40" s="61"/>
      <c r="AP40" s="61"/>
      <c r="AQ40" s="62">
        <v>329145</v>
      </c>
      <c r="AR40" s="62"/>
      <c r="AS40" s="62"/>
      <c r="AT40" s="62"/>
      <c r="AU40" s="62"/>
      <c r="AV40" s="62"/>
      <c r="AW40" s="61">
        <f>AK40+AQ40</f>
        <v>329145</v>
      </c>
      <c r="AX40" s="61"/>
      <c r="AY40" s="61"/>
      <c r="AZ40" s="61"/>
      <c r="BA40" s="61"/>
      <c r="BB40" s="61"/>
      <c r="BC40" s="100"/>
      <c r="BD40" s="100"/>
      <c r="BE40" s="100"/>
      <c r="BF40" s="100"/>
      <c r="BG40" s="100"/>
      <c r="BH40" s="61">
        <f>AQ40-Y40</f>
        <v>-1608</v>
      </c>
      <c r="BI40" s="61"/>
      <c r="BJ40" s="61"/>
      <c r="BK40" s="61"/>
      <c r="BL40" s="61"/>
      <c r="BM40" s="100">
        <f>BC40+BH40</f>
        <v>-1608</v>
      </c>
      <c r="BN40" s="100"/>
      <c r="BO40" s="100"/>
      <c r="BP40" s="100"/>
      <c r="BQ40" s="100"/>
    </row>
    <row r="41" spans="1:80" s="4" customFormat="1" ht="11.25" customHeight="1">
      <c r="A41" s="99" t="s">
        <v>32</v>
      </c>
      <c r="B41" s="99"/>
      <c r="C41" s="99"/>
      <c r="D41" s="99"/>
      <c r="E41" s="99"/>
      <c r="F41" s="99"/>
      <c r="G41" s="99"/>
      <c r="H41" s="99"/>
      <c r="I41" s="99"/>
      <c r="J41" s="99"/>
      <c r="K41" s="99"/>
      <c r="L41" s="99"/>
      <c r="M41" s="99"/>
      <c r="N41" s="99"/>
      <c r="O41" s="99"/>
      <c r="P41" s="99"/>
      <c r="Q41" s="99"/>
      <c r="R41" s="99"/>
      <c r="S41" s="100">
        <f>S39+S40</f>
        <v>8357497.4400000004</v>
      </c>
      <c r="T41" s="100"/>
      <c r="U41" s="100"/>
      <c r="V41" s="100"/>
      <c r="W41" s="100"/>
      <c r="X41" s="100"/>
      <c r="Y41" s="100">
        <f>Y39+Y40</f>
        <v>330753</v>
      </c>
      <c r="Z41" s="100"/>
      <c r="AA41" s="100"/>
      <c r="AB41" s="100"/>
      <c r="AC41" s="100"/>
      <c r="AD41" s="100"/>
      <c r="AE41" s="100">
        <f>S41+Y41</f>
        <v>8688250.4400000013</v>
      </c>
      <c r="AF41" s="100"/>
      <c r="AG41" s="100"/>
      <c r="AH41" s="100"/>
      <c r="AI41" s="100"/>
      <c r="AJ41" s="100"/>
      <c r="AK41" s="61">
        <f>AK39+AK40</f>
        <v>8357408.5499999998</v>
      </c>
      <c r="AL41" s="61"/>
      <c r="AM41" s="61"/>
      <c r="AN41" s="61"/>
      <c r="AO41" s="61"/>
      <c r="AP41" s="61"/>
      <c r="AQ41" s="61">
        <f>AQ39+AQ40</f>
        <v>329145</v>
      </c>
      <c r="AR41" s="61"/>
      <c r="AS41" s="61"/>
      <c r="AT41" s="61"/>
      <c r="AU41" s="61"/>
      <c r="AV41" s="61"/>
      <c r="AW41" s="100">
        <f>AK41+AQ41</f>
        <v>8686553.5500000007</v>
      </c>
      <c r="AX41" s="100"/>
      <c r="AY41" s="100"/>
      <c r="AZ41" s="100"/>
      <c r="BA41" s="100"/>
      <c r="BB41" s="100"/>
      <c r="BC41" s="100">
        <f>BC39+BC40</f>
        <v>-88.890000000596046</v>
      </c>
      <c r="BD41" s="100"/>
      <c r="BE41" s="100"/>
      <c r="BF41" s="100"/>
      <c r="BG41" s="100"/>
      <c r="BH41" s="100">
        <f>BH39+BH40</f>
        <v>-1608</v>
      </c>
      <c r="BI41" s="100"/>
      <c r="BJ41" s="100"/>
      <c r="BK41" s="100"/>
      <c r="BL41" s="100"/>
      <c r="BM41" s="100">
        <f>AW41-AE41</f>
        <v>-1696.890000000596</v>
      </c>
      <c r="BN41" s="100"/>
      <c r="BO41" s="100"/>
      <c r="BP41" s="100"/>
      <c r="BQ41" s="100"/>
    </row>
    <row r="42" spans="1:80" s="5" customFormat="1" ht="21.75" customHeight="1">
      <c r="A42" s="99" t="s">
        <v>88</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row>
    <row r="43" spans="1:80" s="4" customFormat="1" ht="11.25" customHeight="1">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80"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1.25" customHeight="1">
      <c r="A45" s="98" t="s">
        <v>34</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2"/>
      <c r="BN45" s="2"/>
      <c r="BO45" s="2"/>
      <c r="BP45" s="2"/>
      <c r="BQ45" s="2"/>
      <c r="BR45" s="2"/>
      <c r="BS45" s="2"/>
      <c r="BT45" s="2"/>
      <c r="BU45" s="2"/>
      <c r="BV45" s="2"/>
      <c r="BW45" s="2"/>
      <c r="BX45" s="2"/>
      <c r="BY45" s="2"/>
      <c r="BZ45" s="2"/>
      <c r="CA45" s="2"/>
      <c r="CB45" s="2"/>
    </row>
    <row r="46" spans="1:80" s="12" customFormat="1" ht="11.25" customHeight="1" thickBot="1">
      <c r="BM46" s="85" t="s">
        <v>24</v>
      </c>
      <c r="BN46" s="85"/>
      <c r="BO46" s="85"/>
      <c r="BP46" s="85"/>
      <c r="BQ46" s="85"/>
    </row>
    <row r="47" spans="1:80" ht="21.75" customHeight="1">
      <c r="A47" s="88" t="s">
        <v>18</v>
      </c>
      <c r="B47" s="88"/>
      <c r="C47" s="91" t="s">
        <v>35</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5" t="s">
        <v>26</v>
      </c>
      <c r="AE47" s="95"/>
      <c r="AF47" s="95"/>
      <c r="AG47" s="95"/>
      <c r="AH47" s="95"/>
      <c r="AI47" s="95"/>
      <c r="AJ47" s="95"/>
      <c r="AK47" s="95"/>
      <c r="AL47" s="95"/>
      <c r="AM47" s="95"/>
      <c r="AN47" s="95"/>
      <c r="AO47" s="95"/>
      <c r="AP47" s="95"/>
      <c r="AQ47" s="95"/>
      <c r="AR47" s="95"/>
      <c r="AS47" s="95" t="s">
        <v>36</v>
      </c>
      <c r="AT47" s="95"/>
      <c r="AU47" s="95"/>
      <c r="AV47" s="95"/>
      <c r="AW47" s="95"/>
      <c r="AX47" s="95"/>
      <c r="AY47" s="95"/>
      <c r="AZ47" s="95"/>
      <c r="BA47" s="95"/>
      <c r="BB47" s="95"/>
      <c r="BC47" s="95"/>
      <c r="BD47" s="95"/>
      <c r="BE47" s="95"/>
      <c r="BF47" s="95"/>
      <c r="BG47" s="95"/>
      <c r="BH47" s="101" t="s">
        <v>28</v>
      </c>
      <c r="BI47" s="101"/>
      <c r="BJ47" s="101"/>
      <c r="BK47" s="101"/>
      <c r="BL47" s="101"/>
      <c r="BM47" s="101"/>
      <c r="BN47" s="101"/>
      <c r="BO47" s="101"/>
      <c r="BP47" s="101"/>
      <c r="BQ47" s="101"/>
      <c r="BR47" s="101"/>
      <c r="BS47" s="101"/>
      <c r="BT47" s="2"/>
      <c r="BU47" s="2"/>
      <c r="BV47" s="2"/>
      <c r="BW47" s="2"/>
      <c r="BX47" s="2"/>
      <c r="BY47" s="2"/>
      <c r="BZ47" s="2"/>
      <c r="CA47" s="2"/>
      <c r="CB47" s="2"/>
    </row>
    <row r="48" spans="1:80" ht="21.75" customHeight="1">
      <c r="A48" s="89"/>
      <c r="B48" s="90"/>
      <c r="C48" s="92"/>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4"/>
      <c r="AD48" s="81" t="s">
        <v>29</v>
      </c>
      <c r="AE48" s="81"/>
      <c r="AF48" s="81"/>
      <c r="AG48" s="81"/>
      <c r="AH48" s="81"/>
      <c r="AI48" s="81" t="s">
        <v>30</v>
      </c>
      <c r="AJ48" s="81"/>
      <c r="AK48" s="81"/>
      <c r="AL48" s="81"/>
      <c r="AM48" s="81"/>
      <c r="AN48" s="81" t="s">
        <v>31</v>
      </c>
      <c r="AO48" s="81"/>
      <c r="AP48" s="81"/>
      <c r="AQ48" s="81"/>
      <c r="AR48" s="81"/>
      <c r="AS48" s="81" t="s">
        <v>29</v>
      </c>
      <c r="AT48" s="81"/>
      <c r="AU48" s="81"/>
      <c r="AV48" s="81"/>
      <c r="AW48" s="81"/>
      <c r="AX48" s="81" t="s">
        <v>30</v>
      </c>
      <c r="AY48" s="81"/>
      <c r="AZ48" s="81"/>
      <c r="BA48" s="81"/>
      <c r="BB48" s="81"/>
      <c r="BC48" s="81" t="s">
        <v>31</v>
      </c>
      <c r="BD48" s="81"/>
      <c r="BE48" s="81"/>
      <c r="BF48" s="81"/>
      <c r="BG48" s="81"/>
      <c r="BH48" s="81" t="s">
        <v>29</v>
      </c>
      <c r="BI48" s="81"/>
      <c r="BJ48" s="81"/>
      <c r="BK48" s="81"/>
      <c r="BL48" s="81" t="s">
        <v>30</v>
      </c>
      <c r="BM48" s="81"/>
      <c r="BN48" s="81"/>
      <c r="BO48" s="81"/>
      <c r="BP48" s="97" t="s">
        <v>31</v>
      </c>
      <c r="BQ48" s="97"/>
      <c r="BR48" s="97"/>
      <c r="BS48" s="97"/>
      <c r="BT48" s="2"/>
      <c r="BU48" s="2"/>
      <c r="BV48" s="2"/>
      <c r="BW48" s="2"/>
      <c r="BX48" s="2"/>
      <c r="BY48" s="2"/>
      <c r="BZ48" s="2"/>
      <c r="CA48" s="2"/>
      <c r="CB48" s="2"/>
    </row>
    <row r="49" spans="1:80" s="12" customFormat="1" ht="13.5" customHeight="1" thickBot="1">
      <c r="A49" s="86">
        <v>1</v>
      </c>
      <c r="B49" s="86"/>
      <c r="C49" s="87">
        <v>2</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v>3</v>
      </c>
      <c r="AE49" s="87"/>
      <c r="AF49" s="87"/>
      <c r="AG49" s="87"/>
      <c r="AH49" s="87"/>
      <c r="AI49" s="87">
        <v>4</v>
      </c>
      <c r="AJ49" s="87"/>
      <c r="AK49" s="87"/>
      <c r="AL49" s="87"/>
      <c r="AM49" s="87"/>
      <c r="AN49" s="87">
        <v>5</v>
      </c>
      <c r="AO49" s="87"/>
      <c r="AP49" s="87"/>
      <c r="AQ49" s="87"/>
      <c r="AR49" s="87"/>
      <c r="AS49" s="87">
        <v>6</v>
      </c>
      <c r="AT49" s="87"/>
      <c r="AU49" s="87"/>
      <c r="AV49" s="87"/>
      <c r="AW49" s="87"/>
      <c r="AX49" s="87">
        <v>7</v>
      </c>
      <c r="AY49" s="87"/>
      <c r="AZ49" s="87"/>
      <c r="BA49" s="87"/>
      <c r="BB49" s="87"/>
      <c r="BC49" s="87">
        <v>8</v>
      </c>
      <c r="BD49" s="87"/>
      <c r="BE49" s="87"/>
      <c r="BF49" s="87"/>
      <c r="BG49" s="87"/>
      <c r="BH49" s="87">
        <v>9</v>
      </c>
      <c r="BI49" s="87"/>
      <c r="BJ49" s="87"/>
      <c r="BK49" s="87"/>
      <c r="BL49" s="87">
        <v>10</v>
      </c>
      <c r="BM49" s="87"/>
      <c r="BN49" s="87"/>
      <c r="BO49" s="87"/>
      <c r="BP49" s="96">
        <v>11</v>
      </c>
      <c r="BQ49" s="96"/>
      <c r="BR49" s="96"/>
      <c r="BS49" s="96"/>
    </row>
    <row r="50" spans="1:80" s="13" customFormat="1" ht="11.25" customHeight="1">
      <c r="A50" s="38"/>
      <c r="B50" s="38"/>
      <c r="C50" s="38" t="s">
        <v>32</v>
      </c>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row>
    <row r="51" spans="1:80" s="12" customFormat="1" ht="11.25" customHeight="1"/>
    <row r="52" spans="1:80" ht="11.25" customHeight="1">
      <c r="A52" s="85" t="s">
        <v>37</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2"/>
      <c r="BS52" s="2"/>
      <c r="BT52" s="2"/>
      <c r="BU52" s="2"/>
      <c r="BV52" s="2"/>
      <c r="BW52" s="2"/>
      <c r="BX52" s="2"/>
      <c r="BY52" s="2"/>
      <c r="BZ52" s="2"/>
      <c r="CA52" s="2"/>
      <c r="CB52" s="2"/>
    </row>
    <row r="53" spans="1:80" ht="11.25"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ht="32.25" customHeight="1">
      <c r="A54" s="72" t="s">
        <v>18</v>
      </c>
      <c r="B54" s="72"/>
      <c r="C54" s="75" t="s">
        <v>38</v>
      </c>
      <c r="D54" s="75"/>
      <c r="E54" s="75"/>
      <c r="F54" s="75"/>
      <c r="G54" s="75"/>
      <c r="H54" s="75"/>
      <c r="I54" s="75"/>
      <c r="J54" s="75"/>
      <c r="K54" s="75"/>
      <c r="L54" s="75"/>
      <c r="M54" s="75"/>
      <c r="N54" s="75"/>
      <c r="O54" s="75"/>
      <c r="P54" s="75"/>
      <c r="Q54" s="75"/>
      <c r="R54" s="75"/>
      <c r="S54" s="75"/>
      <c r="T54" s="75"/>
      <c r="U54" s="75"/>
      <c r="V54" s="75"/>
      <c r="W54" s="75"/>
      <c r="X54" s="75"/>
      <c r="Y54" s="77" t="s">
        <v>39</v>
      </c>
      <c r="Z54" s="77"/>
      <c r="AA54" s="77"/>
      <c r="AB54" s="75" t="s">
        <v>40</v>
      </c>
      <c r="AC54" s="75"/>
      <c r="AD54" s="75"/>
      <c r="AE54" s="75"/>
      <c r="AF54" s="75"/>
      <c r="AG54" s="75"/>
      <c r="AH54" s="75"/>
      <c r="AI54" s="75"/>
      <c r="AJ54" s="75" t="s">
        <v>26</v>
      </c>
      <c r="AK54" s="75"/>
      <c r="AL54" s="75"/>
      <c r="AM54" s="75"/>
      <c r="AN54" s="75"/>
      <c r="AO54" s="75"/>
      <c r="AP54" s="75"/>
      <c r="AQ54" s="75"/>
      <c r="AR54" s="75"/>
      <c r="AS54" s="75"/>
      <c r="AT54" s="75"/>
      <c r="AU54" s="75"/>
      <c r="AV54" s="75"/>
      <c r="AW54" s="75"/>
      <c r="AX54" s="75"/>
      <c r="AY54" s="75" t="s">
        <v>41</v>
      </c>
      <c r="AZ54" s="75"/>
      <c r="BA54" s="75"/>
      <c r="BB54" s="75"/>
      <c r="BC54" s="75"/>
      <c r="BD54" s="75"/>
      <c r="BE54" s="75"/>
      <c r="BF54" s="75"/>
      <c r="BG54" s="75"/>
      <c r="BH54" s="75"/>
      <c r="BI54" s="75"/>
      <c r="BJ54" s="75"/>
      <c r="BK54" s="75"/>
      <c r="BL54" s="75"/>
      <c r="BM54" s="75"/>
      <c r="BN54" s="80" t="s">
        <v>28</v>
      </c>
      <c r="BO54" s="80"/>
      <c r="BP54" s="80"/>
      <c r="BQ54" s="80"/>
      <c r="BR54" s="80"/>
      <c r="BS54" s="80"/>
      <c r="BT54" s="80"/>
      <c r="BU54" s="80"/>
      <c r="BV54" s="80"/>
      <c r="BW54" s="80"/>
      <c r="BX54" s="80"/>
      <c r="BY54" s="80"/>
      <c r="BZ54" s="80"/>
      <c r="CA54" s="80"/>
      <c r="CB54" s="80"/>
    </row>
    <row r="55" spans="1:80" ht="21.75" customHeight="1">
      <c r="A55" s="73"/>
      <c r="B55" s="74"/>
      <c r="C55" s="76"/>
      <c r="D55" s="74"/>
      <c r="E55" s="74"/>
      <c r="F55" s="74"/>
      <c r="G55" s="74"/>
      <c r="H55" s="74"/>
      <c r="I55" s="74"/>
      <c r="J55" s="74"/>
      <c r="K55" s="74"/>
      <c r="L55" s="74"/>
      <c r="M55" s="74"/>
      <c r="N55" s="74"/>
      <c r="O55" s="74"/>
      <c r="P55" s="74"/>
      <c r="Q55" s="74"/>
      <c r="R55" s="74"/>
      <c r="S55" s="74"/>
      <c r="T55" s="74"/>
      <c r="U55" s="74"/>
      <c r="V55" s="74"/>
      <c r="W55" s="74"/>
      <c r="X55" s="74"/>
      <c r="Y55" s="78"/>
      <c r="Z55" s="79"/>
      <c r="AA55" s="79"/>
      <c r="AB55" s="76"/>
      <c r="AC55" s="74"/>
      <c r="AD55" s="74"/>
      <c r="AE55" s="74"/>
      <c r="AF55" s="74"/>
      <c r="AG55" s="74"/>
      <c r="AH55" s="74"/>
      <c r="AI55" s="74"/>
      <c r="AJ55" s="81" t="s">
        <v>29</v>
      </c>
      <c r="AK55" s="81"/>
      <c r="AL55" s="81"/>
      <c r="AM55" s="81"/>
      <c r="AN55" s="81"/>
      <c r="AO55" s="81" t="s">
        <v>30</v>
      </c>
      <c r="AP55" s="81"/>
      <c r="AQ55" s="81"/>
      <c r="AR55" s="81"/>
      <c r="AS55" s="81"/>
      <c r="AT55" s="81" t="s">
        <v>31</v>
      </c>
      <c r="AU55" s="81"/>
      <c r="AV55" s="81"/>
      <c r="AW55" s="81"/>
      <c r="AX55" s="81"/>
      <c r="AY55" s="81" t="s">
        <v>29</v>
      </c>
      <c r="AZ55" s="81"/>
      <c r="BA55" s="81"/>
      <c r="BB55" s="81"/>
      <c r="BC55" s="81"/>
      <c r="BD55" s="81" t="s">
        <v>30</v>
      </c>
      <c r="BE55" s="81"/>
      <c r="BF55" s="81"/>
      <c r="BG55" s="81"/>
      <c r="BH55" s="81"/>
      <c r="BI55" s="81" t="s">
        <v>31</v>
      </c>
      <c r="BJ55" s="81"/>
      <c r="BK55" s="81"/>
      <c r="BL55" s="81"/>
      <c r="BM55" s="81"/>
      <c r="BN55" s="82" t="s">
        <v>29</v>
      </c>
      <c r="BO55" s="82"/>
      <c r="BP55" s="82"/>
      <c r="BQ55" s="82"/>
      <c r="BR55" s="82"/>
      <c r="BS55" s="82" t="s">
        <v>30</v>
      </c>
      <c r="BT55" s="82"/>
      <c r="BU55" s="82"/>
      <c r="BV55" s="82"/>
      <c r="BW55" s="82"/>
      <c r="BX55" s="83" t="s">
        <v>31</v>
      </c>
      <c r="BY55" s="83"/>
      <c r="BZ55" s="83"/>
      <c r="CA55" s="83"/>
      <c r="CB55" s="83"/>
    </row>
    <row r="56" spans="1:80" s="12" customFormat="1" ht="12.75" customHeight="1" thickBot="1">
      <c r="A56" s="71">
        <v>1</v>
      </c>
      <c r="B56" s="71"/>
      <c r="C56" s="66">
        <v>2</v>
      </c>
      <c r="D56" s="66"/>
      <c r="E56" s="66"/>
      <c r="F56" s="66"/>
      <c r="G56" s="66"/>
      <c r="H56" s="66"/>
      <c r="I56" s="66"/>
      <c r="J56" s="66"/>
      <c r="K56" s="66"/>
      <c r="L56" s="66"/>
      <c r="M56" s="66"/>
      <c r="N56" s="66"/>
      <c r="O56" s="66"/>
      <c r="P56" s="66"/>
      <c r="Q56" s="66"/>
      <c r="R56" s="66"/>
      <c r="S56" s="66"/>
      <c r="T56" s="66"/>
      <c r="U56" s="66"/>
      <c r="V56" s="66"/>
      <c r="W56" s="66"/>
      <c r="X56" s="66"/>
      <c r="Y56" s="66">
        <v>3</v>
      </c>
      <c r="Z56" s="66"/>
      <c r="AA56" s="66"/>
      <c r="AB56" s="66">
        <v>4</v>
      </c>
      <c r="AC56" s="66"/>
      <c r="AD56" s="66"/>
      <c r="AE56" s="66"/>
      <c r="AF56" s="66"/>
      <c r="AG56" s="66"/>
      <c r="AH56" s="66"/>
      <c r="AI56" s="66"/>
      <c r="AJ56" s="66">
        <v>5</v>
      </c>
      <c r="AK56" s="66"/>
      <c r="AL56" s="66"/>
      <c r="AM56" s="66"/>
      <c r="AN56" s="66"/>
      <c r="AO56" s="66">
        <v>6</v>
      </c>
      <c r="AP56" s="66"/>
      <c r="AQ56" s="66"/>
      <c r="AR56" s="66"/>
      <c r="AS56" s="66"/>
      <c r="AT56" s="66">
        <v>7</v>
      </c>
      <c r="AU56" s="66"/>
      <c r="AV56" s="66"/>
      <c r="AW56" s="66"/>
      <c r="AX56" s="66"/>
      <c r="AY56" s="66">
        <v>8</v>
      </c>
      <c r="AZ56" s="66"/>
      <c r="BA56" s="66"/>
      <c r="BB56" s="66"/>
      <c r="BC56" s="66"/>
      <c r="BD56" s="66">
        <v>9</v>
      </c>
      <c r="BE56" s="66"/>
      <c r="BF56" s="66"/>
      <c r="BG56" s="66"/>
      <c r="BH56" s="66"/>
      <c r="BI56" s="66">
        <v>10</v>
      </c>
      <c r="BJ56" s="66"/>
      <c r="BK56" s="66"/>
      <c r="BL56" s="66"/>
      <c r="BM56" s="66"/>
      <c r="BN56" s="66">
        <v>11</v>
      </c>
      <c r="BO56" s="66"/>
      <c r="BP56" s="66"/>
      <c r="BQ56" s="66"/>
      <c r="BR56" s="66"/>
      <c r="BS56" s="66">
        <v>12</v>
      </c>
      <c r="BT56" s="66"/>
      <c r="BU56" s="66"/>
      <c r="BV56" s="66"/>
      <c r="BW56" s="66"/>
      <c r="BX56" s="67">
        <v>13</v>
      </c>
      <c r="BY56" s="67"/>
      <c r="BZ56" s="67"/>
      <c r="CA56" s="67"/>
      <c r="CB56" s="67"/>
    </row>
    <row r="57" spans="1:80" s="17" customFormat="1" ht="12.75" customHeight="1">
      <c r="A57" s="133" t="s">
        <v>134</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6"/>
    </row>
    <row r="58" spans="1:80" s="4" customFormat="1" ht="12" customHeight="1">
      <c r="A58" s="59" t="s">
        <v>49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row>
    <row r="59" spans="1:80" s="4" customFormat="1" ht="12" customHeight="1">
      <c r="A59" s="36"/>
      <c r="B59" s="36"/>
      <c r="C59" s="37" t="s">
        <v>135</v>
      </c>
      <c r="D59" s="37"/>
      <c r="E59" s="37"/>
      <c r="F59" s="37"/>
      <c r="G59" s="37"/>
      <c r="H59" s="37"/>
      <c r="I59" s="37"/>
      <c r="J59" s="37"/>
      <c r="K59" s="37"/>
      <c r="L59" s="37"/>
      <c r="M59" s="37"/>
      <c r="N59" s="37"/>
      <c r="O59" s="37"/>
      <c r="P59" s="37"/>
      <c r="Q59" s="37"/>
      <c r="R59" s="37"/>
      <c r="S59" s="37"/>
      <c r="T59" s="37"/>
      <c r="U59" s="37"/>
      <c r="V59" s="37"/>
      <c r="W59" s="37"/>
      <c r="X59" s="37"/>
      <c r="Y59" s="60" t="s">
        <v>59</v>
      </c>
      <c r="Z59" s="60"/>
      <c r="AA59" s="60"/>
      <c r="AB59" s="60" t="s">
        <v>94</v>
      </c>
      <c r="AC59" s="60"/>
      <c r="AD59" s="60"/>
      <c r="AE59" s="60"/>
      <c r="AF59" s="60"/>
      <c r="AG59" s="60"/>
      <c r="AH59" s="60"/>
      <c r="AI59" s="60"/>
      <c r="AJ59" s="46">
        <v>1</v>
      </c>
      <c r="AK59" s="46"/>
      <c r="AL59" s="46"/>
      <c r="AM59" s="46"/>
      <c r="AN59" s="46"/>
      <c r="AO59" s="62"/>
      <c r="AP59" s="62"/>
      <c r="AQ59" s="62"/>
      <c r="AR59" s="62"/>
      <c r="AS59" s="62"/>
      <c r="AT59" s="46">
        <f>AJ59+AO59</f>
        <v>1</v>
      </c>
      <c r="AU59" s="46"/>
      <c r="AV59" s="46"/>
      <c r="AW59" s="46"/>
      <c r="AX59" s="46"/>
      <c r="AY59" s="46">
        <v>1</v>
      </c>
      <c r="AZ59" s="46"/>
      <c r="BA59" s="46"/>
      <c r="BB59" s="46"/>
      <c r="BC59" s="46"/>
      <c r="BD59" s="62"/>
      <c r="BE59" s="62"/>
      <c r="BF59" s="62"/>
      <c r="BG59" s="62"/>
      <c r="BH59" s="62"/>
      <c r="BI59" s="46">
        <f>AY59+BD59</f>
        <v>1</v>
      </c>
      <c r="BJ59" s="46"/>
      <c r="BK59" s="46"/>
      <c r="BL59" s="46"/>
      <c r="BM59" s="46"/>
      <c r="BN59" s="46"/>
      <c r="BO59" s="46"/>
      <c r="BP59" s="46"/>
      <c r="BQ59" s="46"/>
      <c r="BR59" s="46"/>
      <c r="BS59" s="62"/>
      <c r="BT59" s="62"/>
      <c r="BU59" s="62"/>
      <c r="BV59" s="62"/>
      <c r="BW59" s="62"/>
      <c r="BX59" s="46"/>
      <c r="BY59" s="46"/>
      <c r="BZ59" s="46"/>
      <c r="CA59" s="46"/>
      <c r="CB59" s="46"/>
    </row>
    <row r="60" spans="1:80" s="4" customFormat="1" ht="12" customHeight="1">
      <c r="A60" s="36"/>
      <c r="B60" s="36"/>
      <c r="C60" s="68" t="s">
        <v>136</v>
      </c>
      <c r="D60" s="69"/>
      <c r="E60" s="69"/>
      <c r="F60" s="69"/>
      <c r="G60" s="69"/>
      <c r="H60" s="69"/>
      <c r="I60" s="69"/>
      <c r="J60" s="69"/>
      <c r="K60" s="69"/>
      <c r="L60" s="69"/>
      <c r="M60" s="69"/>
      <c r="N60" s="69"/>
      <c r="O60" s="69"/>
      <c r="P60" s="69"/>
      <c r="Q60" s="69"/>
      <c r="R60" s="69"/>
      <c r="S60" s="69"/>
      <c r="T60" s="69"/>
      <c r="U60" s="69"/>
      <c r="V60" s="69"/>
      <c r="W60" s="69"/>
      <c r="X60" s="70"/>
      <c r="Y60" s="60" t="s">
        <v>59</v>
      </c>
      <c r="Z60" s="60"/>
      <c r="AA60" s="60"/>
      <c r="AB60" s="60" t="s">
        <v>139</v>
      </c>
      <c r="AC60" s="60"/>
      <c r="AD60" s="60"/>
      <c r="AE60" s="60"/>
      <c r="AF60" s="60"/>
      <c r="AG60" s="60"/>
      <c r="AH60" s="60"/>
      <c r="AI60" s="60"/>
      <c r="AJ60" s="46">
        <v>75</v>
      </c>
      <c r="AK60" s="46"/>
      <c r="AL60" s="46"/>
      <c r="AM60" s="46"/>
      <c r="AN60" s="46"/>
      <c r="AO60" s="62"/>
      <c r="AP60" s="62"/>
      <c r="AQ60" s="62"/>
      <c r="AR60" s="62"/>
      <c r="AS60" s="62"/>
      <c r="AT60" s="46">
        <f t="shared" ref="AT60:AT64" si="0">AJ60+AO60</f>
        <v>75</v>
      </c>
      <c r="AU60" s="46"/>
      <c r="AV60" s="46"/>
      <c r="AW60" s="46"/>
      <c r="AX60" s="46"/>
      <c r="AY60" s="46">
        <v>75</v>
      </c>
      <c r="AZ60" s="46"/>
      <c r="BA60" s="46"/>
      <c r="BB60" s="46"/>
      <c r="BC60" s="46"/>
      <c r="BD60" s="62"/>
      <c r="BE60" s="62"/>
      <c r="BF60" s="62"/>
      <c r="BG60" s="62"/>
      <c r="BH60" s="62"/>
      <c r="BI60" s="46">
        <f t="shared" ref="BI60:BI64" si="1">AY60+BD60</f>
        <v>75</v>
      </c>
      <c r="BJ60" s="46"/>
      <c r="BK60" s="46"/>
      <c r="BL60" s="46"/>
      <c r="BM60" s="46"/>
      <c r="BN60" s="46"/>
      <c r="BO60" s="46"/>
      <c r="BP60" s="46"/>
      <c r="BQ60" s="46"/>
      <c r="BR60" s="46"/>
      <c r="BS60" s="62"/>
      <c r="BT60" s="62"/>
      <c r="BU60" s="62"/>
      <c r="BV60" s="62"/>
      <c r="BW60" s="62"/>
      <c r="BX60" s="46"/>
      <c r="BY60" s="46"/>
      <c r="BZ60" s="46"/>
      <c r="CA60" s="46"/>
      <c r="CB60" s="46"/>
    </row>
    <row r="61" spans="1:80" s="4" customFormat="1" ht="12" customHeight="1">
      <c r="A61" s="36"/>
      <c r="B61" s="36"/>
      <c r="C61" s="37" t="s">
        <v>58</v>
      </c>
      <c r="D61" s="37"/>
      <c r="E61" s="37"/>
      <c r="F61" s="37"/>
      <c r="G61" s="37"/>
      <c r="H61" s="37"/>
      <c r="I61" s="37"/>
      <c r="J61" s="37"/>
      <c r="K61" s="37"/>
      <c r="L61" s="37"/>
      <c r="M61" s="37"/>
      <c r="N61" s="37"/>
      <c r="O61" s="37"/>
      <c r="P61" s="37"/>
      <c r="Q61" s="37"/>
      <c r="R61" s="37"/>
      <c r="S61" s="37"/>
      <c r="T61" s="37"/>
      <c r="U61" s="37"/>
      <c r="V61" s="37"/>
      <c r="W61" s="37"/>
      <c r="X61" s="37"/>
      <c r="Y61" s="60" t="s">
        <v>59</v>
      </c>
      <c r="Z61" s="60"/>
      <c r="AA61" s="60"/>
      <c r="AB61" s="60" t="s">
        <v>60</v>
      </c>
      <c r="AC61" s="60"/>
      <c r="AD61" s="60"/>
      <c r="AE61" s="60"/>
      <c r="AF61" s="60"/>
      <c r="AG61" s="60"/>
      <c r="AH61" s="60"/>
      <c r="AI61" s="60"/>
      <c r="AJ61" s="125">
        <v>204</v>
      </c>
      <c r="AK61" s="125"/>
      <c r="AL61" s="125"/>
      <c r="AM61" s="125"/>
      <c r="AN61" s="125"/>
      <c r="AO61" s="125"/>
      <c r="AP61" s="125"/>
      <c r="AQ61" s="125"/>
      <c r="AR61" s="125"/>
      <c r="AS61" s="125"/>
      <c r="AT61" s="125">
        <f t="shared" si="0"/>
        <v>204</v>
      </c>
      <c r="AU61" s="125"/>
      <c r="AV61" s="125"/>
      <c r="AW61" s="125"/>
      <c r="AX61" s="125"/>
      <c r="AY61" s="125">
        <v>204</v>
      </c>
      <c r="AZ61" s="125"/>
      <c r="BA61" s="125"/>
      <c r="BB61" s="125"/>
      <c r="BC61" s="125"/>
      <c r="BD61" s="125"/>
      <c r="BE61" s="125"/>
      <c r="BF61" s="125"/>
      <c r="BG61" s="125"/>
      <c r="BH61" s="125"/>
      <c r="BI61" s="125">
        <f t="shared" si="1"/>
        <v>204</v>
      </c>
      <c r="BJ61" s="125"/>
      <c r="BK61" s="125"/>
      <c r="BL61" s="125"/>
      <c r="BM61" s="125"/>
      <c r="BN61" s="46"/>
      <c r="BO61" s="46"/>
      <c r="BP61" s="46"/>
      <c r="BQ61" s="46"/>
      <c r="BR61" s="46"/>
      <c r="BS61" s="62"/>
      <c r="BT61" s="62"/>
      <c r="BU61" s="62"/>
      <c r="BV61" s="62"/>
      <c r="BW61" s="62"/>
      <c r="BX61" s="46"/>
      <c r="BY61" s="46"/>
      <c r="BZ61" s="46"/>
      <c r="CA61" s="46"/>
      <c r="CB61" s="46"/>
    </row>
    <row r="62" spans="1:80" s="4" customFormat="1" ht="12" customHeight="1">
      <c r="A62" s="36"/>
      <c r="B62" s="36"/>
      <c r="C62" s="37" t="s">
        <v>91</v>
      </c>
      <c r="D62" s="37"/>
      <c r="E62" s="37"/>
      <c r="F62" s="37"/>
      <c r="G62" s="37"/>
      <c r="H62" s="37"/>
      <c r="I62" s="37"/>
      <c r="J62" s="37"/>
      <c r="K62" s="37"/>
      <c r="L62" s="37"/>
      <c r="M62" s="37"/>
      <c r="N62" s="37"/>
      <c r="O62" s="37"/>
      <c r="P62" s="37"/>
      <c r="Q62" s="37"/>
      <c r="R62" s="37"/>
      <c r="S62" s="37"/>
      <c r="T62" s="37"/>
      <c r="U62" s="37"/>
      <c r="V62" s="37"/>
      <c r="W62" s="37"/>
      <c r="X62" s="37"/>
      <c r="Y62" s="60" t="s">
        <v>59</v>
      </c>
      <c r="Z62" s="60"/>
      <c r="AA62" s="60"/>
      <c r="AB62" s="60" t="s">
        <v>60</v>
      </c>
      <c r="AC62" s="60"/>
      <c r="AD62" s="60"/>
      <c r="AE62" s="60"/>
      <c r="AF62" s="60"/>
      <c r="AG62" s="60"/>
      <c r="AH62" s="60"/>
      <c r="AI62" s="60"/>
      <c r="AJ62" s="61">
        <v>46.25</v>
      </c>
      <c r="AK62" s="61"/>
      <c r="AL62" s="61"/>
      <c r="AM62" s="61"/>
      <c r="AN62" s="61"/>
      <c r="AO62" s="62"/>
      <c r="AP62" s="62"/>
      <c r="AQ62" s="62"/>
      <c r="AR62" s="62"/>
      <c r="AS62" s="62"/>
      <c r="AT62" s="61">
        <f t="shared" si="0"/>
        <v>46.25</v>
      </c>
      <c r="AU62" s="61"/>
      <c r="AV62" s="61"/>
      <c r="AW62" s="61"/>
      <c r="AX62" s="61"/>
      <c r="AY62" s="61">
        <v>46.25</v>
      </c>
      <c r="AZ62" s="61"/>
      <c r="BA62" s="61"/>
      <c r="BB62" s="61"/>
      <c r="BC62" s="61"/>
      <c r="BD62" s="62"/>
      <c r="BE62" s="62"/>
      <c r="BF62" s="62"/>
      <c r="BG62" s="62"/>
      <c r="BH62" s="62"/>
      <c r="BI62" s="61">
        <f t="shared" si="1"/>
        <v>46.25</v>
      </c>
      <c r="BJ62" s="61"/>
      <c r="BK62" s="61"/>
      <c r="BL62" s="61"/>
      <c r="BM62" s="61"/>
      <c r="BN62" s="46"/>
      <c r="BO62" s="46"/>
      <c r="BP62" s="46"/>
      <c r="BQ62" s="46"/>
      <c r="BR62" s="46"/>
      <c r="BS62" s="62"/>
      <c r="BT62" s="62"/>
      <c r="BU62" s="62"/>
      <c r="BV62" s="62"/>
      <c r="BW62" s="62"/>
      <c r="BX62" s="46"/>
      <c r="BY62" s="46"/>
      <c r="BZ62" s="46"/>
      <c r="CA62" s="46"/>
      <c r="CB62" s="46"/>
    </row>
    <row r="63" spans="1:80" s="4" customFormat="1" ht="12" customHeight="1">
      <c r="A63" s="36"/>
      <c r="B63" s="36"/>
      <c r="C63" s="37" t="s">
        <v>137</v>
      </c>
      <c r="D63" s="37"/>
      <c r="E63" s="37"/>
      <c r="F63" s="37"/>
      <c r="G63" s="37"/>
      <c r="H63" s="37"/>
      <c r="I63" s="37"/>
      <c r="J63" s="37"/>
      <c r="K63" s="37"/>
      <c r="L63" s="37"/>
      <c r="M63" s="37"/>
      <c r="N63" s="37"/>
      <c r="O63" s="37"/>
      <c r="P63" s="37"/>
      <c r="Q63" s="37"/>
      <c r="R63" s="37"/>
      <c r="S63" s="37"/>
      <c r="T63" s="37"/>
      <c r="U63" s="37"/>
      <c r="V63" s="37"/>
      <c r="W63" s="37"/>
      <c r="X63" s="37"/>
      <c r="Y63" s="60" t="s">
        <v>59</v>
      </c>
      <c r="Z63" s="60"/>
      <c r="AA63" s="60"/>
      <c r="AB63" s="60" t="s">
        <v>60</v>
      </c>
      <c r="AC63" s="60"/>
      <c r="AD63" s="60"/>
      <c r="AE63" s="60"/>
      <c r="AF63" s="60"/>
      <c r="AG63" s="60"/>
      <c r="AH63" s="60"/>
      <c r="AI63" s="60"/>
      <c r="AJ63" s="61">
        <v>10.5</v>
      </c>
      <c r="AK63" s="61"/>
      <c r="AL63" s="61"/>
      <c r="AM63" s="61"/>
      <c r="AN63" s="61"/>
      <c r="AO63" s="62"/>
      <c r="AP63" s="62"/>
      <c r="AQ63" s="62"/>
      <c r="AR63" s="62"/>
      <c r="AS63" s="62"/>
      <c r="AT63" s="61">
        <f t="shared" si="0"/>
        <v>10.5</v>
      </c>
      <c r="AU63" s="61"/>
      <c r="AV63" s="61"/>
      <c r="AW63" s="61"/>
      <c r="AX63" s="61"/>
      <c r="AY63" s="125">
        <v>11</v>
      </c>
      <c r="AZ63" s="125"/>
      <c r="BA63" s="125"/>
      <c r="BB63" s="125"/>
      <c r="BC63" s="125"/>
      <c r="BD63" s="125"/>
      <c r="BE63" s="125"/>
      <c r="BF63" s="125"/>
      <c r="BG63" s="125"/>
      <c r="BH63" s="125"/>
      <c r="BI63" s="125">
        <f t="shared" si="1"/>
        <v>11</v>
      </c>
      <c r="BJ63" s="125"/>
      <c r="BK63" s="125"/>
      <c r="BL63" s="125"/>
      <c r="BM63" s="125"/>
      <c r="BN63" s="46"/>
      <c r="BO63" s="46"/>
      <c r="BP63" s="46"/>
      <c r="BQ63" s="46"/>
      <c r="BR63" s="46"/>
      <c r="BS63" s="62"/>
      <c r="BT63" s="62"/>
      <c r="BU63" s="62"/>
      <c r="BV63" s="62"/>
      <c r="BW63" s="62"/>
      <c r="BX63" s="46"/>
      <c r="BY63" s="46"/>
      <c r="BZ63" s="46"/>
      <c r="CA63" s="46"/>
      <c r="CB63" s="46"/>
    </row>
    <row r="64" spans="1:80" s="4" customFormat="1" ht="13.5" customHeight="1">
      <c r="A64" s="36"/>
      <c r="B64" s="36"/>
      <c r="C64" s="37" t="s">
        <v>138</v>
      </c>
      <c r="D64" s="37"/>
      <c r="E64" s="37"/>
      <c r="F64" s="37"/>
      <c r="G64" s="37"/>
      <c r="H64" s="37"/>
      <c r="I64" s="37"/>
      <c r="J64" s="37"/>
      <c r="K64" s="37"/>
      <c r="L64" s="37"/>
      <c r="M64" s="37"/>
      <c r="N64" s="37"/>
      <c r="O64" s="37"/>
      <c r="P64" s="37"/>
      <c r="Q64" s="37"/>
      <c r="R64" s="37"/>
      <c r="S64" s="37"/>
      <c r="T64" s="37"/>
      <c r="U64" s="37"/>
      <c r="V64" s="37"/>
      <c r="W64" s="37"/>
      <c r="X64" s="37"/>
      <c r="Y64" s="60" t="s">
        <v>62</v>
      </c>
      <c r="Z64" s="60"/>
      <c r="AA64" s="60"/>
      <c r="AB64" s="60" t="s">
        <v>69</v>
      </c>
      <c r="AC64" s="60"/>
      <c r="AD64" s="60"/>
      <c r="AE64" s="60"/>
      <c r="AF64" s="60"/>
      <c r="AG64" s="60"/>
      <c r="AH64" s="60"/>
      <c r="AI64" s="60"/>
      <c r="AJ64" s="61">
        <v>8336897.4400000004</v>
      </c>
      <c r="AK64" s="61"/>
      <c r="AL64" s="61"/>
      <c r="AM64" s="61"/>
      <c r="AN64" s="61"/>
      <c r="AO64" s="61"/>
      <c r="AP64" s="61"/>
      <c r="AQ64" s="61"/>
      <c r="AR64" s="61"/>
      <c r="AS64" s="61"/>
      <c r="AT64" s="61">
        <f t="shared" si="0"/>
        <v>8336897.4400000004</v>
      </c>
      <c r="AU64" s="61"/>
      <c r="AV64" s="61"/>
      <c r="AW64" s="61"/>
      <c r="AX64" s="61"/>
      <c r="AY64" s="61">
        <v>8357408.5499999998</v>
      </c>
      <c r="AZ64" s="61"/>
      <c r="BA64" s="61"/>
      <c r="BB64" s="61"/>
      <c r="BC64" s="61"/>
      <c r="BD64" s="61"/>
      <c r="BE64" s="61"/>
      <c r="BF64" s="61"/>
      <c r="BG64" s="61"/>
      <c r="BH64" s="61"/>
      <c r="BI64" s="46">
        <f t="shared" si="1"/>
        <v>8357408.5499999998</v>
      </c>
      <c r="BJ64" s="46"/>
      <c r="BK64" s="46"/>
      <c r="BL64" s="46"/>
      <c r="BM64" s="46"/>
      <c r="BN64" s="46"/>
      <c r="BO64" s="46"/>
      <c r="BP64" s="46"/>
      <c r="BQ64" s="46"/>
      <c r="BR64" s="46"/>
      <c r="BS64" s="62"/>
      <c r="BT64" s="62"/>
      <c r="BU64" s="62"/>
      <c r="BV64" s="62"/>
      <c r="BW64" s="62"/>
      <c r="BX64" s="46"/>
      <c r="BY64" s="46"/>
      <c r="BZ64" s="46"/>
      <c r="CA64" s="46"/>
      <c r="CB64" s="46"/>
    </row>
    <row r="65" spans="1:80" s="4" customFormat="1" ht="12" customHeight="1">
      <c r="A65" s="59" t="s">
        <v>63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row>
    <row r="66" spans="1:80" s="4" customFormat="1" ht="17.25" customHeight="1">
      <c r="A66" s="36"/>
      <c r="B66" s="36"/>
      <c r="C66" s="37" t="s">
        <v>140</v>
      </c>
      <c r="D66" s="37"/>
      <c r="E66" s="37"/>
      <c r="F66" s="37"/>
      <c r="G66" s="37"/>
      <c r="H66" s="37"/>
      <c r="I66" s="37"/>
      <c r="J66" s="37"/>
      <c r="K66" s="37"/>
      <c r="L66" s="37"/>
      <c r="M66" s="37"/>
      <c r="N66" s="37"/>
      <c r="O66" s="37"/>
      <c r="P66" s="37"/>
      <c r="Q66" s="37"/>
      <c r="R66" s="37"/>
      <c r="S66" s="37"/>
      <c r="T66" s="37"/>
      <c r="U66" s="37"/>
      <c r="V66" s="37"/>
      <c r="W66" s="37"/>
      <c r="X66" s="37"/>
      <c r="Y66" s="60" t="s">
        <v>96</v>
      </c>
      <c r="Z66" s="60"/>
      <c r="AA66" s="60"/>
      <c r="AB66" s="60" t="s">
        <v>107</v>
      </c>
      <c r="AC66" s="60"/>
      <c r="AD66" s="60"/>
      <c r="AE66" s="60"/>
      <c r="AF66" s="60"/>
      <c r="AG66" s="60"/>
      <c r="AH66" s="60"/>
      <c r="AI66" s="60"/>
      <c r="AJ66" s="125">
        <v>22.7</v>
      </c>
      <c r="AK66" s="125"/>
      <c r="AL66" s="125"/>
      <c r="AM66" s="125"/>
      <c r="AN66" s="125"/>
      <c r="AO66" s="62"/>
      <c r="AP66" s="62"/>
      <c r="AQ66" s="62"/>
      <c r="AR66" s="62"/>
      <c r="AS66" s="62"/>
      <c r="AT66" s="125">
        <f t="shared" ref="AT66:AT69" si="2">AJ66+AO66</f>
        <v>22.7</v>
      </c>
      <c r="AU66" s="125"/>
      <c r="AV66" s="125"/>
      <c r="AW66" s="125"/>
      <c r="AX66" s="125"/>
      <c r="AY66" s="125">
        <v>5.8</v>
      </c>
      <c r="AZ66" s="125"/>
      <c r="BA66" s="125"/>
      <c r="BB66" s="125"/>
      <c r="BC66" s="125"/>
      <c r="BD66" s="62"/>
      <c r="BE66" s="62"/>
      <c r="BF66" s="62"/>
      <c r="BG66" s="62"/>
      <c r="BH66" s="62"/>
      <c r="BI66" s="125">
        <f t="shared" ref="BI66:BI69" si="3">AY66+BD66</f>
        <v>5.8</v>
      </c>
      <c r="BJ66" s="125"/>
      <c r="BK66" s="125"/>
      <c r="BL66" s="125"/>
      <c r="BM66" s="125"/>
      <c r="BN66" s="125">
        <f>AY66-AJ66</f>
        <v>-16.899999999999999</v>
      </c>
      <c r="BO66" s="125"/>
      <c r="BP66" s="125"/>
      <c r="BQ66" s="125"/>
      <c r="BR66" s="125"/>
      <c r="BS66" s="125"/>
      <c r="BT66" s="125"/>
      <c r="BU66" s="125"/>
      <c r="BV66" s="125"/>
      <c r="BW66" s="125"/>
      <c r="BX66" s="46">
        <f>BI66-AT66</f>
        <v>-16.899999999999999</v>
      </c>
      <c r="BY66" s="46"/>
      <c r="BZ66" s="46"/>
      <c r="CA66" s="46"/>
      <c r="CB66" s="46"/>
    </row>
    <row r="67" spans="1:80" s="4" customFormat="1" ht="15.75" customHeight="1">
      <c r="A67" s="36"/>
      <c r="B67" s="36"/>
      <c r="C67" s="37" t="s">
        <v>141</v>
      </c>
      <c r="D67" s="37"/>
      <c r="E67" s="37"/>
      <c r="F67" s="37"/>
      <c r="G67" s="37"/>
      <c r="H67" s="37"/>
      <c r="I67" s="37"/>
      <c r="J67" s="37"/>
      <c r="K67" s="37"/>
      <c r="L67" s="37"/>
      <c r="M67" s="37"/>
      <c r="N67" s="37"/>
      <c r="O67" s="37"/>
      <c r="P67" s="37"/>
      <c r="Q67" s="37"/>
      <c r="R67" s="37"/>
      <c r="S67" s="37"/>
      <c r="T67" s="37"/>
      <c r="U67" s="37"/>
      <c r="V67" s="37"/>
      <c r="W67" s="37"/>
      <c r="X67" s="37"/>
      <c r="Y67" s="60" t="s">
        <v>59</v>
      </c>
      <c r="Z67" s="60"/>
      <c r="AA67" s="60"/>
      <c r="AB67" s="60" t="s">
        <v>107</v>
      </c>
      <c r="AC67" s="60"/>
      <c r="AD67" s="60"/>
      <c r="AE67" s="60"/>
      <c r="AF67" s="60"/>
      <c r="AG67" s="60"/>
      <c r="AH67" s="60"/>
      <c r="AI67" s="60"/>
      <c r="AJ67" s="46">
        <v>824</v>
      </c>
      <c r="AK67" s="46"/>
      <c r="AL67" s="46"/>
      <c r="AM67" s="46"/>
      <c r="AN67" s="46"/>
      <c r="AO67" s="62"/>
      <c r="AP67" s="62"/>
      <c r="AQ67" s="62"/>
      <c r="AR67" s="62"/>
      <c r="AS67" s="62"/>
      <c r="AT67" s="46">
        <f t="shared" si="2"/>
        <v>824</v>
      </c>
      <c r="AU67" s="46"/>
      <c r="AV67" s="46"/>
      <c r="AW67" s="46"/>
      <c r="AX67" s="46"/>
      <c r="AY67" s="46">
        <v>231</v>
      </c>
      <c r="AZ67" s="46"/>
      <c r="BA67" s="46"/>
      <c r="BB67" s="46"/>
      <c r="BC67" s="46"/>
      <c r="BD67" s="62"/>
      <c r="BE67" s="62"/>
      <c r="BF67" s="62"/>
      <c r="BG67" s="62"/>
      <c r="BH67" s="62"/>
      <c r="BI67" s="46">
        <f t="shared" si="3"/>
        <v>231</v>
      </c>
      <c r="BJ67" s="46"/>
      <c r="BK67" s="46"/>
      <c r="BL67" s="46"/>
      <c r="BM67" s="46"/>
      <c r="BN67" s="46">
        <f t="shared" ref="BN67:BN69" si="4">AY67-AJ67</f>
        <v>-593</v>
      </c>
      <c r="BO67" s="46"/>
      <c r="BP67" s="46"/>
      <c r="BQ67" s="46"/>
      <c r="BR67" s="46"/>
      <c r="BS67" s="62"/>
      <c r="BT67" s="62"/>
      <c r="BU67" s="62"/>
      <c r="BV67" s="62"/>
      <c r="BW67" s="62"/>
      <c r="BX67" s="46">
        <f t="shared" ref="BX67:BX69" si="5">BI67-AT67</f>
        <v>-593</v>
      </c>
      <c r="BY67" s="46"/>
      <c r="BZ67" s="46"/>
      <c r="CA67" s="46"/>
      <c r="CB67" s="46"/>
    </row>
    <row r="68" spans="1:80" s="4" customFormat="1" ht="17.25" customHeight="1">
      <c r="A68" s="36"/>
      <c r="B68" s="36"/>
      <c r="C68" s="37" t="s">
        <v>142</v>
      </c>
      <c r="D68" s="37"/>
      <c r="E68" s="37"/>
      <c r="F68" s="37"/>
      <c r="G68" s="37"/>
      <c r="H68" s="37"/>
      <c r="I68" s="37"/>
      <c r="J68" s="37"/>
      <c r="K68" s="37"/>
      <c r="L68" s="37"/>
      <c r="M68" s="37"/>
      <c r="N68" s="37"/>
      <c r="O68" s="37"/>
      <c r="P68" s="37"/>
      <c r="Q68" s="37"/>
      <c r="R68" s="37"/>
      <c r="S68" s="37"/>
      <c r="T68" s="37"/>
      <c r="U68" s="37"/>
      <c r="V68" s="37"/>
      <c r="W68" s="37"/>
      <c r="X68" s="37"/>
      <c r="Y68" s="60" t="s">
        <v>59</v>
      </c>
      <c r="Z68" s="60"/>
      <c r="AA68" s="60"/>
      <c r="AB68" s="60" t="s">
        <v>107</v>
      </c>
      <c r="AC68" s="60"/>
      <c r="AD68" s="60"/>
      <c r="AE68" s="60"/>
      <c r="AF68" s="60"/>
      <c r="AG68" s="60"/>
      <c r="AH68" s="60"/>
      <c r="AI68" s="60"/>
      <c r="AJ68" s="46">
        <v>830</v>
      </c>
      <c r="AK68" s="46"/>
      <c r="AL68" s="46"/>
      <c r="AM68" s="46"/>
      <c r="AN68" s="46"/>
      <c r="AO68" s="62"/>
      <c r="AP68" s="62"/>
      <c r="AQ68" s="62"/>
      <c r="AR68" s="62"/>
      <c r="AS68" s="62"/>
      <c r="AT68" s="46">
        <f t="shared" si="2"/>
        <v>830</v>
      </c>
      <c r="AU68" s="46"/>
      <c r="AV68" s="46"/>
      <c r="AW68" s="46"/>
      <c r="AX68" s="46"/>
      <c r="AY68" s="46">
        <v>232</v>
      </c>
      <c r="AZ68" s="46"/>
      <c r="BA68" s="46"/>
      <c r="BB68" s="46"/>
      <c r="BC68" s="46"/>
      <c r="BD68" s="62"/>
      <c r="BE68" s="62"/>
      <c r="BF68" s="62"/>
      <c r="BG68" s="62"/>
      <c r="BH68" s="62"/>
      <c r="BI68" s="46">
        <f t="shared" si="3"/>
        <v>232</v>
      </c>
      <c r="BJ68" s="46"/>
      <c r="BK68" s="46"/>
      <c r="BL68" s="46"/>
      <c r="BM68" s="46"/>
      <c r="BN68" s="46">
        <f t="shared" si="4"/>
        <v>-598</v>
      </c>
      <c r="BO68" s="46"/>
      <c r="BP68" s="46"/>
      <c r="BQ68" s="46"/>
      <c r="BR68" s="46"/>
      <c r="BS68" s="62"/>
      <c r="BT68" s="62"/>
      <c r="BU68" s="62"/>
      <c r="BV68" s="62"/>
      <c r="BW68" s="62"/>
      <c r="BX68" s="46">
        <f t="shared" si="5"/>
        <v>-598</v>
      </c>
      <c r="BY68" s="46"/>
      <c r="BZ68" s="46"/>
      <c r="CA68" s="46"/>
      <c r="CB68" s="46"/>
    </row>
    <row r="69" spans="1:80" s="4" customFormat="1" ht="15.75" customHeight="1">
      <c r="A69" s="36"/>
      <c r="B69" s="36"/>
      <c r="C69" s="37" t="s">
        <v>143</v>
      </c>
      <c r="D69" s="37"/>
      <c r="E69" s="37"/>
      <c r="F69" s="37"/>
      <c r="G69" s="37"/>
      <c r="H69" s="37"/>
      <c r="I69" s="37"/>
      <c r="J69" s="37"/>
      <c r="K69" s="37"/>
      <c r="L69" s="37"/>
      <c r="M69" s="37"/>
      <c r="N69" s="37"/>
      <c r="O69" s="37"/>
      <c r="P69" s="37"/>
      <c r="Q69" s="37"/>
      <c r="R69" s="37"/>
      <c r="S69" s="37"/>
      <c r="T69" s="37"/>
      <c r="U69" s="37"/>
      <c r="V69" s="37"/>
      <c r="W69" s="37"/>
      <c r="X69" s="37"/>
      <c r="Y69" s="60" t="s">
        <v>59</v>
      </c>
      <c r="Z69" s="60"/>
      <c r="AA69" s="60"/>
      <c r="AB69" s="60" t="s">
        <v>107</v>
      </c>
      <c r="AC69" s="60"/>
      <c r="AD69" s="60"/>
      <c r="AE69" s="60"/>
      <c r="AF69" s="60"/>
      <c r="AG69" s="60"/>
      <c r="AH69" s="60"/>
      <c r="AI69" s="60"/>
      <c r="AJ69" s="46">
        <v>69071</v>
      </c>
      <c r="AK69" s="46"/>
      <c r="AL69" s="46"/>
      <c r="AM69" s="46"/>
      <c r="AN69" s="46"/>
      <c r="AO69" s="62"/>
      <c r="AP69" s="62"/>
      <c r="AQ69" s="62"/>
      <c r="AR69" s="62"/>
      <c r="AS69" s="62"/>
      <c r="AT69" s="46">
        <f t="shared" si="2"/>
        <v>69071</v>
      </c>
      <c r="AU69" s="46"/>
      <c r="AV69" s="46"/>
      <c r="AW69" s="46"/>
      <c r="AX69" s="46"/>
      <c r="AY69" s="46">
        <v>14844</v>
      </c>
      <c r="AZ69" s="46"/>
      <c r="BA69" s="46"/>
      <c r="BB69" s="46"/>
      <c r="BC69" s="46"/>
      <c r="BD69" s="62"/>
      <c r="BE69" s="62"/>
      <c r="BF69" s="62"/>
      <c r="BG69" s="62"/>
      <c r="BH69" s="62"/>
      <c r="BI69" s="46">
        <f t="shared" si="3"/>
        <v>14844</v>
      </c>
      <c r="BJ69" s="46"/>
      <c r="BK69" s="46"/>
      <c r="BL69" s="46"/>
      <c r="BM69" s="46"/>
      <c r="BN69" s="46">
        <f t="shared" si="4"/>
        <v>-54227</v>
      </c>
      <c r="BO69" s="46"/>
      <c r="BP69" s="46"/>
      <c r="BQ69" s="46"/>
      <c r="BR69" s="46"/>
      <c r="BS69" s="62"/>
      <c r="BT69" s="62"/>
      <c r="BU69" s="62"/>
      <c r="BV69" s="62"/>
      <c r="BW69" s="62"/>
      <c r="BX69" s="46">
        <f t="shared" si="5"/>
        <v>-54227</v>
      </c>
      <c r="BY69" s="46"/>
      <c r="BZ69" s="46"/>
      <c r="CA69" s="46"/>
      <c r="CB69" s="46"/>
    </row>
    <row r="70" spans="1:80" s="4" customFormat="1" ht="12" customHeight="1">
      <c r="A70" s="59" t="s">
        <v>50</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row>
    <row r="71" spans="1:80" s="4" customFormat="1" ht="12" customHeight="1">
      <c r="A71" s="36"/>
      <c r="B71" s="36"/>
      <c r="C71" s="37" t="s">
        <v>144</v>
      </c>
      <c r="D71" s="37"/>
      <c r="E71" s="37"/>
      <c r="F71" s="37"/>
      <c r="G71" s="37"/>
      <c r="H71" s="37"/>
      <c r="I71" s="37"/>
      <c r="J71" s="37"/>
      <c r="K71" s="37"/>
      <c r="L71" s="37"/>
      <c r="M71" s="37"/>
      <c r="N71" s="37"/>
      <c r="O71" s="37"/>
      <c r="P71" s="37"/>
      <c r="Q71" s="37"/>
      <c r="R71" s="37"/>
      <c r="S71" s="37"/>
      <c r="T71" s="37"/>
      <c r="U71" s="37"/>
      <c r="V71" s="37"/>
      <c r="W71" s="37"/>
      <c r="X71" s="37"/>
      <c r="Y71" s="47" t="s">
        <v>115</v>
      </c>
      <c r="Z71" s="48"/>
      <c r="AA71" s="49"/>
      <c r="AB71" s="60" t="s">
        <v>149</v>
      </c>
      <c r="AC71" s="60"/>
      <c r="AD71" s="60"/>
      <c r="AE71" s="60"/>
      <c r="AF71" s="60"/>
      <c r="AG71" s="60"/>
      <c r="AH71" s="60"/>
      <c r="AI71" s="60"/>
      <c r="AJ71" s="46">
        <v>5</v>
      </c>
      <c r="AK71" s="46"/>
      <c r="AL71" s="46"/>
      <c r="AM71" s="46"/>
      <c r="AN71" s="46"/>
      <c r="AO71" s="62"/>
      <c r="AP71" s="62"/>
      <c r="AQ71" s="62"/>
      <c r="AR71" s="62"/>
      <c r="AS71" s="62"/>
      <c r="AT71" s="46">
        <f t="shared" ref="AT71:AT75" si="6">AJ71+AO71</f>
        <v>5</v>
      </c>
      <c r="AU71" s="46"/>
      <c r="AV71" s="46"/>
      <c r="AW71" s="46"/>
      <c r="AX71" s="46"/>
      <c r="AY71" s="46">
        <v>5</v>
      </c>
      <c r="AZ71" s="46"/>
      <c r="BA71" s="46"/>
      <c r="BB71" s="46"/>
      <c r="BC71" s="46"/>
      <c r="BD71" s="62"/>
      <c r="BE71" s="62"/>
      <c r="BF71" s="62"/>
      <c r="BG71" s="62"/>
      <c r="BH71" s="62"/>
      <c r="BI71" s="46">
        <f t="shared" ref="BI71:BI75" si="7">AY71+BD71</f>
        <v>5</v>
      </c>
      <c r="BJ71" s="46"/>
      <c r="BK71" s="46"/>
      <c r="BL71" s="46"/>
      <c r="BM71" s="46"/>
      <c r="BN71" s="46"/>
      <c r="BO71" s="46"/>
      <c r="BP71" s="46"/>
      <c r="BQ71" s="46"/>
      <c r="BR71" s="46"/>
      <c r="BS71" s="62"/>
      <c r="BT71" s="62"/>
      <c r="BU71" s="62"/>
      <c r="BV71" s="62"/>
      <c r="BW71" s="62"/>
      <c r="BX71" s="46"/>
      <c r="BY71" s="46"/>
      <c r="BZ71" s="46"/>
      <c r="CA71" s="46"/>
      <c r="CB71" s="46"/>
    </row>
    <row r="72" spans="1:80" s="4" customFormat="1" ht="12" customHeight="1">
      <c r="A72" s="36"/>
      <c r="B72" s="36"/>
      <c r="C72" s="37" t="s">
        <v>145</v>
      </c>
      <c r="D72" s="37"/>
      <c r="E72" s="37"/>
      <c r="F72" s="37"/>
      <c r="G72" s="37"/>
      <c r="H72" s="37"/>
      <c r="I72" s="37"/>
      <c r="J72" s="37"/>
      <c r="K72" s="37"/>
      <c r="L72" s="37"/>
      <c r="M72" s="37"/>
      <c r="N72" s="37"/>
      <c r="O72" s="37"/>
      <c r="P72" s="37"/>
      <c r="Q72" s="37"/>
      <c r="R72" s="37"/>
      <c r="S72" s="37"/>
      <c r="T72" s="37"/>
      <c r="U72" s="37"/>
      <c r="V72" s="37"/>
      <c r="W72" s="37"/>
      <c r="X72" s="37"/>
      <c r="Y72" s="60" t="s">
        <v>59</v>
      </c>
      <c r="Z72" s="60"/>
      <c r="AA72" s="60"/>
      <c r="AB72" s="60" t="s">
        <v>71</v>
      </c>
      <c r="AC72" s="60"/>
      <c r="AD72" s="60"/>
      <c r="AE72" s="60"/>
      <c r="AF72" s="60"/>
      <c r="AG72" s="60"/>
      <c r="AH72" s="60"/>
      <c r="AI72" s="60"/>
      <c r="AJ72" s="46">
        <v>18</v>
      </c>
      <c r="AK72" s="46"/>
      <c r="AL72" s="46"/>
      <c r="AM72" s="46"/>
      <c r="AN72" s="46"/>
      <c r="AO72" s="62"/>
      <c r="AP72" s="62"/>
      <c r="AQ72" s="62"/>
      <c r="AR72" s="62"/>
      <c r="AS72" s="62"/>
      <c r="AT72" s="46">
        <f t="shared" si="6"/>
        <v>18</v>
      </c>
      <c r="AU72" s="46"/>
      <c r="AV72" s="46"/>
      <c r="AW72" s="46"/>
      <c r="AX72" s="46"/>
      <c r="AY72" s="46">
        <v>5</v>
      </c>
      <c r="AZ72" s="46"/>
      <c r="BA72" s="46"/>
      <c r="BB72" s="46"/>
      <c r="BC72" s="46"/>
      <c r="BD72" s="62"/>
      <c r="BE72" s="62"/>
      <c r="BF72" s="62"/>
      <c r="BG72" s="62"/>
      <c r="BH72" s="62"/>
      <c r="BI72" s="46">
        <f t="shared" si="7"/>
        <v>5</v>
      </c>
      <c r="BJ72" s="46"/>
      <c r="BK72" s="46"/>
      <c r="BL72" s="46"/>
      <c r="BM72" s="46"/>
      <c r="BN72" s="46"/>
      <c r="BO72" s="46"/>
      <c r="BP72" s="46"/>
      <c r="BQ72" s="46"/>
      <c r="BR72" s="46"/>
      <c r="BS72" s="62"/>
      <c r="BT72" s="62"/>
      <c r="BU72" s="62"/>
      <c r="BV72" s="62"/>
      <c r="BW72" s="62"/>
      <c r="BX72" s="46"/>
      <c r="BY72" s="46"/>
      <c r="BZ72" s="46"/>
      <c r="CA72" s="46"/>
      <c r="CB72" s="46"/>
    </row>
    <row r="73" spans="1:80" s="4" customFormat="1" ht="12" customHeight="1">
      <c r="A73" s="36"/>
      <c r="B73" s="36"/>
      <c r="C73" s="37" t="s">
        <v>146</v>
      </c>
      <c r="D73" s="37"/>
      <c r="E73" s="37"/>
      <c r="F73" s="37"/>
      <c r="G73" s="37"/>
      <c r="H73" s="37"/>
      <c r="I73" s="37"/>
      <c r="J73" s="37"/>
      <c r="K73" s="37"/>
      <c r="L73" s="37"/>
      <c r="M73" s="37"/>
      <c r="N73" s="37"/>
      <c r="O73" s="37"/>
      <c r="P73" s="37"/>
      <c r="Q73" s="37"/>
      <c r="R73" s="37"/>
      <c r="S73" s="37"/>
      <c r="T73" s="37"/>
      <c r="U73" s="37"/>
      <c r="V73" s="37"/>
      <c r="W73" s="37"/>
      <c r="X73" s="37"/>
      <c r="Y73" s="60" t="s">
        <v>59</v>
      </c>
      <c r="Z73" s="60"/>
      <c r="AA73" s="60"/>
      <c r="AB73" s="60" t="s">
        <v>71</v>
      </c>
      <c r="AC73" s="60"/>
      <c r="AD73" s="60"/>
      <c r="AE73" s="60"/>
      <c r="AF73" s="60"/>
      <c r="AG73" s="60"/>
      <c r="AH73" s="60"/>
      <c r="AI73" s="60"/>
      <c r="AJ73" s="46">
        <v>6578</v>
      </c>
      <c r="AK73" s="46"/>
      <c r="AL73" s="46"/>
      <c r="AM73" s="46"/>
      <c r="AN73" s="46"/>
      <c r="AO73" s="62"/>
      <c r="AP73" s="62"/>
      <c r="AQ73" s="62"/>
      <c r="AR73" s="62"/>
      <c r="AS73" s="62"/>
      <c r="AT73" s="46">
        <f t="shared" si="6"/>
        <v>6578</v>
      </c>
      <c r="AU73" s="46"/>
      <c r="AV73" s="46"/>
      <c r="AW73" s="46"/>
      <c r="AX73" s="46"/>
      <c r="AY73" s="46">
        <v>1349</v>
      </c>
      <c r="AZ73" s="46"/>
      <c r="BA73" s="46"/>
      <c r="BB73" s="46"/>
      <c r="BC73" s="46"/>
      <c r="BD73" s="62"/>
      <c r="BE73" s="62"/>
      <c r="BF73" s="62"/>
      <c r="BG73" s="62"/>
      <c r="BH73" s="62"/>
      <c r="BI73" s="46">
        <f t="shared" si="7"/>
        <v>1349</v>
      </c>
      <c r="BJ73" s="46"/>
      <c r="BK73" s="46"/>
      <c r="BL73" s="46"/>
      <c r="BM73" s="46"/>
      <c r="BN73" s="46">
        <f t="shared" ref="BN73:BN74" si="8">AY73-AJ73</f>
        <v>-5229</v>
      </c>
      <c r="BO73" s="46"/>
      <c r="BP73" s="46"/>
      <c r="BQ73" s="46"/>
      <c r="BR73" s="46"/>
      <c r="BS73" s="62"/>
      <c r="BT73" s="62"/>
      <c r="BU73" s="62"/>
      <c r="BV73" s="62"/>
      <c r="BW73" s="62"/>
      <c r="BX73" s="46">
        <f t="shared" ref="BX73:BX74" si="9">BI73-AT73</f>
        <v>-5229</v>
      </c>
      <c r="BY73" s="46"/>
      <c r="BZ73" s="46"/>
      <c r="CA73" s="46"/>
      <c r="CB73" s="46"/>
    </row>
    <row r="74" spans="1:80" s="4" customFormat="1" ht="21" customHeight="1">
      <c r="A74" s="36"/>
      <c r="B74" s="36"/>
      <c r="C74" s="37" t="s">
        <v>147</v>
      </c>
      <c r="D74" s="37"/>
      <c r="E74" s="37"/>
      <c r="F74" s="37"/>
      <c r="G74" s="37"/>
      <c r="H74" s="37"/>
      <c r="I74" s="37"/>
      <c r="J74" s="37"/>
      <c r="K74" s="37"/>
      <c r="L74" s="37"/>
      <c r="M74" s="37"/>
      <c r="N74" s="37"/>
      <c r="O74" s="37"/>
      <c r="P74" s="37"/>
      <c r="Q74" s="37"/>
      <c r="R74" s="37"/>
      <c r="S74" s="37"/>
      <c r="T74" s="37"/>
      <c r="U74" s="37"/>
      <c r="V74" s="37"/>
      <c r="W74" s="37"/>
      <c r="X74" s="37"/>
      <c r="Y74" s="60" t="s">
        <v>59</v>
      </c>
      <c r="Z74" s="60"/>
      <c r="AA74" s="60"/>
      <c r="AB74" s="60" t="s">
        <v>149</v>
      </c>
      <c r="AC74" s="60"/>
      <c r="AD74" s="60"/>
      <c r="AE74" s="60"/>
      <c r="AF74" s="60"/>
      <c r="AG74" s="60"/>
      <c r="AH74" s="60"/>
      <c r="AI74" s="60"/>
      <c r="AJ74" s="46">
        <v>626</v>
      </c>
      <c r="AK74" s="46"/>
      <c r="AL74" s="46"/>
      <c r="AM74" s="46"/>
      <c r="AN74" s="46"/>
      <c r="AO74" s="62"/>
      <c r="AP74" s="62"/>
      <c r="AQ74" s="62"/>
      <c r="AR74" s="62"/>
      <c r="AS74" s="62"/>
      <c r="AT74" s="46">
        <f t="shared" si="6"/>
        <v>626</v>
      </c>
      <c r="AU74" s="46"/>
      <c r="AV74" s="46"/>
      <c r="AW74" s="46"/>
      <c r="AX74" s="46"/>
      <c r="AY74" s="46">
        <v>377</v>
      </c>
      <c r="AZ74" s="46"/>
      <c r="BA74" s="46"/>
      <c r="BB74" s="46"/>
      <c r="BC74" s="46"/>
      <c r="BD74" s="62"/>
      <c r="BE74" s="62"/>
      <c r="BF74" s="62"/>
      <c r="BG74" s="62"/>
      <c r="BH74" s="62"/>
      <c r="BI74" s="46">
        <f t="shared" si="7"/>
        <v>377</v>
      </c>
      <c r="BJ74" s="46"/>
      <c r="BK74" s="46"/>
      <c r="BL74" s="46"/>
      <c r="BM74" s="46"/>
      <c r="BN74" s="46">
        <f t="shared" si="8"/>
        <v>-249</v>
      </c>
      <c r="BO74" s="46"/>
      <c r="BP74" s="46"/>
      <c r="BQ74" s="46"/>
      <c r="BR74" s="46"/>
      <c r="BS74" s="62"/>
      <c r="BT74" s="62"/>
      <c r="BU74" s="62"/>
      <c r="BV74" s="62"/>
      <c r="BW74" s="62"/>
      <c r="BX74" s="46">
        <f t="shared" si="9"/>
        <v>-249</v>
      </c>
      <c r="BY74" s="46"/>
      <c r="BZ74" s="46"/>
      <c r="CA74" s="46"/>
      <c r="CB74" s="46"/>
    </row>
    <row r="75" spans="1:80" s="4" customFormat="1" ht="15" customHeight="1">
      <c r="A75" s="36"/>
      <c r="B75" s="36"/>
      <c r="C75" s="37" t="s">
        <v>148</v>
      </c>
      <c r="D75" s="37"/>
      <c r="E75" s="37"/>
      <c r="F75" s="37"/>
      <c r="G75" s="37"/>
      <c r="H75" s="37"/>
      <c r="I75" s="37"/>
      <c r="J75" s="37"/>
      <c r="K75" s="37"/>
      <c r="L75" s="37"/>
      <c r="M75" s="37"/>
      <c r="N75" s="37"/>
      <c r="O75" s="37"/>
      <c r="P75" s="37"/>
      <c r="Q75" s="37"/>
      <c r="R75" s="37"/>
      <c r="S75" s="37"/>
      <c r="T75" s="37"/>
      <c r="U75" s="37"/>
      <c r="V75" s="37"/>
      <c r="W75" s="37"/>
      <c r="X75" s="37"/>
      <c r="Y75" s="47" t="s">
        <v>115</v>
      </c>
      <c r="Z75" s="48"/>
      <c r="AA75" s="49"/>
      <c r="AB75" s="60" t="s">
        <v>149</v>
      </c>
      <c r="AC75" s="60"/>
      <c r="AD75" s="60"/>
      <c r="AE75" s="60"/>
      <c r="AF75" s="60"/>
      <c r="AG75" s="60"/>
      <c r="AH75" s="60"/>
      <c r="AI75" s="60"/>
      <c r="AJ75" s="46">
        <v>303</v>
      </c>
      <c r="AK75" s="46"/>
      <c r="AL75" s="46"/>
      <c r="AM75" s="46"/>
      <c r="AN75" s="46"/>
      <c r="AO75" s="62"/>
      <c r="AP75" s="62"/>
      <c r="AQ75" s="62"/>
      <c r="AR75" s="62"/>
      <c r="AS75" s="62"/>
      <c r="AT75" s="46">
        <f t="shared" si="6"/>
        <v>303</v>
      </c>
      <c r="AU75" s="46"/>
      <c r="AV75" s="46"/>
      <c r="AW75" s="46"/>
      <c r="AX75" s="46"/>
      <c r="AY75" s="46">
        <v>303</v>
      </c>
      <c r="AZ75" s="46"/>
      <c r="BA75" s="46"/>
      <c r="BB75" s="46"/>
      <c r="BC75" s="46"/>
      <c r="BD75" s="62"/>
      <c r="BE75" s="62"/>
      <c r="BF75" s="62"/>
      <c r="BG75" s="62"/>
      <c r="BH75" s="62"/>
      <c r="BI75" s="46">
        <f t="shared" si="7"/>
        <v>303</v>
      </c>
      <c r="BJ75" s="46"/>
      <c r="BK75" s="46"/>
      <c r="BL75" s="46"/>
      <c r="BM75" s="46"/>
      <c r="BN75" s="46"/>
      <c r="BO75" s="46"/>
      <c r="BP75" s="46"/>
      <c r="BQ75" s="46"/>
      <c r="BR75" s="46"/>
      <c r="BS75" s="62"/>
      <c r="BT75" s="62"/>
      <c r="BU75" s="62"/>
      <c r="BV75" s="62"/>
      <c r="BW75" s="62"/>
      <c r="BX75" s="46"/>
      <c r="BY75" s="46"/>
      <c r="BZ75" s="46"/>
      <c r="CA75" s="46"/>
      <c r="CB75" s="46"/>
    </row>
    <row r="76" spans="1:80" s="4" customFormat="1" ht="12">
      <c r="A76" s="59" t="s">
        <v>51</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row>
    <row r="77" spans="1:80" s="4" customFormat="1">
      <c r="A77" s="36"/>
      <c r="B77" s="36"/>
      <c r="C77" s="37" t="s">
        <v>117</v>
      </c>
      <c r="D77" s="37"/>
      <c r="E77" s="37"/>
      <c r="F77" s="37"/>
      <c r="G77" s="37"/>
      <c r="H77" s="37"/>
      <c r="I77" s="37"/>
      <c r="J77" s="37"/>
      <c r="K77" s="37"/>
      <c r="L77" s="37"/>
      <c r="M77" s="37"/>
      <c r="N77" s="37"/>
      <c r="O77" s="37"/>
      <c r="P77" s="37"/>
      <c r="Q77" s="37"/>
      <c r="R77" s="37"/>
      <c r="S77" s="37"/>
      <c r="T77" s="37"/>
      <c r="U77" s="37"/>
      <c r="V77" s="37"/>
      <c r="W77" s="37"/>
      <c r="X77" s="37"/>
      <c r="Y77" s="47" t="s">
        <v>105</v>
      </c>
      <c r="Z77" s="48"/>
      <c r="AA77" s="49"/>
      <c r="AB77" s="60" t="s">
        <v>149</v>
      </c>
      <c r="AC77" s="60"/>
      <c r="AD77" s="60"/>
      <c r="AE77" s="60"/>
      <c r="AF77" s="60"/>
      <c r="AG77" s="60"/>
      <c r="AH77" s="60"/>
      <c r="AI77" s="60"/>
      <c r="AJ77" s="46" t="s">
        <v>153</v>
      </c>
      <c r="AK77" s="46"/>
      <c r="AL77" s="46"/>
      <c r="AM77" s="46"/>
      <c r="AN77" s="46"/>
      <c r="AO77" s="62"/>
      <c r="AP77" s="62"/>
      <c r="AQ77" s="62"/>
      <c r="AR77" s="62"/>
      <c r="AS77" s="62"/>
      <c r="AT77" s="46" t="s">
        <v>153</v>
      </c>
      <c r="AU77" s="46"/>
      <c r="AV77" s="46"/>
      <c r="AW77" s="46"/>
      <c r="AX77" s="46"/>
      <c r="AY77" s="46" t="s">
        <v>153</v>
      </c>
      <c r="AZ77" s="46"/>
      <c r="BA77" s="46"/>
      <c r="BB77" s="46"/>
      <c r="BC77" s="46"/>
      <c r="BD77" s="62"/>
      <c r="BE77" s="62"/>
      <c r="BF77" s="62"/>
      <c r="BG77" s="62"/>
      <c r="BH77" s="62"/>
      <c r="BI77" s="46" t="s">
        <v>153</v>
      </c>
      <c r="BJ77" s="46"/>
      <c r="BK77" s="46"/>
      <c r="BL77" s="46"/>
      <c r="BM77" s="46"/>
      <c r="BN77" s="46"/>
      <c r="BO77" s="46"/>
      <c r="BP77" s="46"/>
      <c r="BQ77" s="46"/>
      <c r="BR77" s="46"/>
      <c r="BS77" s="62"/>
      <c r="BT77" s="62"/>
      <c r="BU77" s="62"/>
      <c r="BV77" s="62"/>
      <c r="BW77" s="62"/>
      <c r="BX77" s="46"/>
      <c r="BY77" s="46"/>
      <c r="BZ77" s="46"/>
      <c r="CA77" s="46"/>
      <c r="CB77" s="46"/>
    </row>
    <row r="78" spans="1:80" s="4" customFormat="1" ht="21.75" customHeight="1" thickBot="1">
      <c r="A78" s="36"/>
      <c r="B78" s="36"/>
      <c r="C78" s="37" t="s">
        <v>150</v>
      </c>
      <c r="D78" s="37"/>
      <c r="E78" s="37"/>
      <c r="F78" s="37"/>
      <c r="G78" s="37"/>
      <c r="H78" s="37"/>
      <c r="I78" s="37"/>
      <c r="J78" s="37"/>
      <c r="K78" s="37"/>
      <c r="L78" s="37"/>
      <c r="M78" s="37"/>
      <c r="N78" s="37"/>
      <c r="O78" s="37"/>
      <c r="P78" s="37"/>
      <c r="Q78" s="37"/>
      <c r="R78" s="37"/>
      <c r="S78" s="37"/>
      <c r="T78" s="37"/>
      <c r="U78" s="37"/>
      <c r="V78" s="37"/>
      <c r="W78" s="37"/>
      <c r="X78" s="37"/>
      <c r="Y78" s="47" t="s">
        <v>105</v>
      </c>
      <c r="Z78" s="48"/>
      <c r="AA78" s="49"/>
      <c r="AB78" s="60" t="s">
        <v>151</v>
      </c>
      <c r="AC78" s="60"/>
      <c r="AD78" s="60"/>
      <c r="AE78" s="60"/>
      <c r="AF78" s="60"/>
      <c r="AG78" s="60"/>
      <c r="AH78" s="60"/>
      <c r="AI78" s="60"/>
      <c r="AJ78" s="46">
        <v>21</v>
      </c>
      <c r="AK78" s="46"/>
      <c r="AL78" s="46"/>
      <c r="AM78" s="46"/>
      <c r="AN78" s="46"/>
      <c r="AO78" s="62"/>
      <c r="AP78" s="62"/>
      <c r="AQ78" s="62"/>
      <c r="AR78" s="62"/>
      <c r="AS78" s="62"/>
      <c r="AT78" s="46">
        <f t="shared" ref="AT78" si="10">AJ78+AO78</f>
        <v>21</v>
      </c>
      <c r="AU78" s="46"/>
      <c r="AV78" s="46"/>
      <c r="AW78" s="46"/>
      <c r="AX78" s="46"/>
      <c r="AY78" s="46">
        <v>20</v>
      </c>
      <c r="AZ78" s="46"/>
      <c r="BA78" s="46"/>
      <c r="BB78" s="46"/>
      <c r="BC78" s="46"/>
      <c r="BD78" s="62"/>
      <c r="BE78" s="62"/>
      <c r="BF78" s="62"/>
      <c r="BG78" s="62"/>
      <c r="BH78" s="62"/>
      <c r="BI78" s="46">
        <f t="shared" ref="BI78" si="11">AY78+BD78</f>
        <v>20</v>
      </c>
      <c r="BJ78" s="46"/>
      <c r="BK78" s="46"/>
      <c r="BL78" s="46"/>
      <c r="BM78" s="46"/>
      <c r="BN78" s="46"/>
      <c r="BO78" s="46"/>
      <c r="BP78" s="46"/>
      <c r="BQ78" s="46"/>
      <c r="BR78" s="46"/>
      <c r="BS78" s="62"/>
      <c r="BT78" s="62"/>
      <c r="BU78" s="62"/>
      <c r="BV78" s="62"/>
      <c r="BW78" s="62"/>
      <c r="BX78" s="46"/>
      <c r="BY78" s="46"/>
      <c r="BZ78" s="46"/>
      <c r="CA78" s="46"/>
      <c r="CB78" s="46"/>
    </row>
    <row r="79" spans="1:80" s="4" customFormat="1" ht="21.75" customHeight="1">
      <c r="A79" s="133" t="s">
        <v>152</v>
      </c>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6"/>
    </row>
    <row r="80" spans="1:80" s="4" customFormat="1" ht="17.25" customHeight="1">
      <c r="A80" s="59" t="s">
        <v>119</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row>
    <row r="81" spans="1:80" s="4" customFormat="1" ht="17.25" customHeight="1">
      <c r="A81" s="36"/>
      <c r="B81" s="36"/>
      <c r="C81" s="37" t="s">
        <v>120</v>
      </c>
      <c r="D81" s="37"/>
      <c r="E81" s="37"/>
      <c r="F81" s="37"/>
      <c r="G81" s="37"/>
      <c r="H81" s="37"/>
      <c r="I81" s="37"/>
      <c r="J81" s="37"/>
      <c r="K81" s="37"/>
      <c r="L81" s="37"/>
      <c r="M81" s="37"/>
      <c r="N81" s="37"/>
      <c r="O81" s="37"/>
      <c r="P81" s="37"/>
      <c r="Q81" s="37"/>
      <c r="R81" s="37"/>
      <c r="S81" s="37"/>
      <c r="T81" s="37"/>
      <c r="U81" s="37"/>
      <c r="V81" s="37"/>
      <c r="W81" s="37"/>
      <c r="X81" s="37"/>
      <c r="Y81" s="47" t="s">
        <v>59</v>
      </c>
      <c r="Z81" s="48"/>
      <c r="AA81" s="49"/>
      <c r="AB81" s="60" t="s">
        <v>121</v>
      </c>
      <c r="AC81" s="60"/>
      <c r="AD81" s="60"/>
      <c r="AE81" s="60"/>
      <c r="AF81" s="60"/>
      <c r="AG81" s="60"/>
      <c r="AH81" s="60"/>
      <c r="AI81" s="60"/>
      <c r="AJ81" s="50"/>
      <c r="AK81" s="50"/>
      <c r="AL81" s="50"/>
      <c r="AM81" s="50"/>
      <c r="AN81" s="50"/>
      <c r="AO81" s="62">
        <v>1</v>
      </c>
      <c r="AP81" s="62"/>
      <c r="AQ81" s="62"/>
      <c r="AR81" s="62"/>
      <c r="AS81" s="62"/>
      <c r="AT81" s="46">
        <f>AJ81+AO81</f>
        <v>1</v>
      </c>
      <c r="AU81" s="46"/>
      <c r="AV81" s="46"/>
      <c r="AW81" s="46"/>
      <c r="AX81" s="46"/>
      <c r="AY81" s="46"/>
      <c r="AZ81" s="46"/>
      <c r="BA81" s="46"/>
      <c r="BB81" s="46"/>
      <c r="BC81" s="46"/>
      <c r="BD81" s="62">
        <v>1</v>
      </c>
      <c r="BE81" s="62"/>
      <c r="BF81" s="62"/>
      <c r="BG81" s="62"/>
      <c r="BH81" s="62"/>
      <c r="BI81" s="46">
        <f>AY81+BD81</f>
        <v>1</v>
      </c>
      <c r="BJ81" s="46"/>
      <c r="BK81" s="46"/>
      <c r="BL81" s="46"/>
      <c r="BM81" s="46"/>
      <c r="BN81" s="50"/>
      <c r="BO81" s="50"/>
      <c r="BP81" s="50"/>
      <c r="BQ81" s="50"/>
      <c r="BR81" s="50"/>
      <c r="BS81" s="45"/>
      <c r="BT81" s="45"/>
      <c r="BU81" s="45"/>
      <c r="BV81" s="45"/>
      <c r="BW81" s="45"/>
      <c r="BX81" s="50"/>
      <c r="BY81" s="50"/>
      <c r="BZ81" s="50"/>
      <c r="CA81" s="50"/>
      <c r="CB81" s="50"/>
    </row>
    <row r="82" spans="1:80" s="4" customFormat="1" ht="17.25" customHeight="1">
      <c r="A82" s="59" t="s">
        <v>122</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row>
    <row r="83" spans="1:80" s="4" customFormat="1" ht="17.25" customHeight="1">
      <c r="A83" s="36"/>
      <c r="B83" s="36"/>
      <c r="C83" s="37" t="s">
        <v>123</v>
      </c>
      <c r="D83" s="37"/>
      <c r="E83" s="37"/>
      <c r="F83" s="37"/>
      <c r="G83" s="37"/>
      <c r="H83" s="37"/>
      <c r="I83" s="37"/>
      <c r="J83" s="37"/>
      <c r="K83" s="37"/>
      <c r="L83" s="37"/>
      <c r="M83" s="37"/>
      <c r="N83" s="37"/>
      <c r="O83" s="37"/>
      <c r="P83" s="37"/>
      <c r="Q83" s="37"/>
      <c r="R83" s="37"/>
      <c r="S83" s="37"/>
      <c r="T83" s="37"/>
      <c r="U83" s="37"/>
      <c r="V83" s="37"/>
      <c r="W83" s="37"/>
      <c r="X83" s="37"/>
      <c r="Y83" s="60" t="s">
        <v>68</v>
      </c>
      <c r="Z83" s="60"/>
      <c r="AA83" s="60"/>
      <c r="AB83" s="60" t="s">
        <v>71</v>
      </c>
      <c r="AC83" s="60"/>
      <c r="AD83" s="60"/>
      <c r="AE83" s="60"/>
      <c r="AF83" s="60"/>
      <c r="AG83" s="60"/>
      <c r="AH83" s="60"/>
      <c r="AI83" s="60"/>
      <c r="AJ83" s="50"/>
      <c r="AK83" s="50"/>
      <c r="AL83" s="50"/>
      <c r="AM83" s="50"/>
      <c r="AN83" s="50"/>
      <c r="AO83" s="62">
        <v>330.8</v>
      </c>
      <c r="AP83" s="62"/>
      <c r="AQ83" s="62"/>
      <c r="AR83" s="62"/>
      <c r="AS83" s="62"/>
      <c r="AT83" s="125">
        <f>AJ83+AO83</f>
        <v>330.8</v>
      </c>
      <c r="AU83" s="125"/>
      <c r="AV83" s="125"/>
      <c r="AW83" s="125"/>
      <c r="AX83" s="125"/>
      <c r="AY83" s="46"/>
      <c r="AZ83" s="46"/>
      <c r="BA83" s="46"/>
      <c r="BB83" s="46"/>
      <c r="BC83" s="46"/>
      <c r="BD83" s="62">
        <v>329.1</v>
      </c>
      <c r="BE83" s="62"/>
      <c r="BF83" s="62"/>
      <c r="BG83" s="62"/>
      <c r="BH83" s="62"/>
      <c r="BI83" s="125">
        <f>AY83+BD83</f>
        <v>329.1</v>
      </c>
      <c r="BJ83" s="125"/>
      <c r="BK83" s="125"/>
      <c r="BL83" s="125"/>
      <c r="BM83" s="125"/>
      <c r="BN83" s="46"/>
      <c r="BO83" s="46"/>
      <c r="BP83" s="46"/>
      <c r="BQ83" s="46"/>
      <c r="BR83" s="46"/>
      <c r="BS83" s="62">
        <f>BD83-AO83</f>
        <v>-1.6999999999999886</v>
      </c>
      <c r="BT83" s="62"/>
      <c r="BU83" s="62"/>
      <c r="BV83" s="62"/>
      <c r="BW83" s="62"/>
      <c r="BX83" s="125">
        <f>BI83-AT83</f>
        <v>-1.6999999999999886</v>
      </c>
      <c r="BY83" s="125"/>
      <c r="BZ83" s="125"/>
      <c r="CA83" s="125"/>
      <c r="CB83" s="125"/>
    </row>
    <row r="84" spans="1:80" s="4" customFormat="1" ht="17.25" customHeight="1">
      <c r="A84" s="59" t="s">
        <v>124</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row>
    <row r="85" spans="1:80" s="4" customFormat="1" ht="17.25" customHeight="1">
      <c r="A85" s="36"/>
      <c r="B85" s="36"/>
      <c r="C85" s="37" t="s">
        <v>125</v>
      </c>
      <c r="D85" s="37"/>
      <c r="E85" s="37"/>
      <c r="F85" s="37"/>
      <c r="G85" s="37"/>
      <c r="H85" s="37"/>
      <c r="I85" s="37"/>
      <c r="J85" s="37"/>
      <c r="K85" s="37"/>
      <c r="L85" s="37"/>
      <c r="M85" s="37"/>
      <c r="N85" s="37"/>
      <c r="O85" s="37"/>
      <c r="P85" s="37"/>
      <c r="Q85" s="37"/>
      <c r="R85" s="37"/>
      <c r="S85" s="37"/>
      <c r="T85" s="37"/>
      <c r="U85" s="37"/>
      <c r="V85" s="37"/>
      <c r="W85" s="37"/>
      <c r="X85" s="37"/>
      <c r="Y85" s="60" t="s">
        <v>105</v>
      </c>
      <c r="Z85" s="60"/>
      <c r="AA85" s="60"/>
      <c r="AB85" s="60" t="s">
        <v>71</v>
      </c>
      <c r="AC85" s="60"/>
      <c r="AD85" s="60"/>
      <c r="AE85" s="60"/>
      <c r="AF85" s="60"/>
      <c r="AG85" s="60"/>
      <c r="AH85" s="60"/>
      <c r="AI85" s="60"/>
      <c r="AJ85" s="50"/>
      <c r="AK85" s="50"/>
      <c r="AL85" s="50"/>
      <c r="AM85" s="50"/>
      <c r="AN85" s="50"/>
      <c r="AO85" s="62">
        <v>100</v>
      </c>
      <c r="AP85" s="62"/>
      <c r="AQ85" s="62"/>
      <c r="AR85" s="62"/>
      <c r="AS85" s="62"/>
      <c r="AT85" s="46">
        <f>AJ85+AO85</f>
        <v>100</v>
      </c>
      <c r="AU85" s="46"/>
      <c r="AV85" s="46"/>
      <c r="AW85" s="46"/>
      <c r="AX85" s="46"/>
      <c r="AY85" s="46"/>
      <c r="AZ85" s="46"/>
      <c r="BA85" s="46"/>
      <c r="BB85" s="46"/>
      <c r="BC85" s="46"/>
      <c r="BD85" s="62">
        <v>100</v>
      </c>
      <c r="BE85" s="62"/>
      <c r="BF85" s="62"/>
      <c r="BG85" s="62"/>
      <c r="BH85" s="62"/>
      <c r="BI85" s="46">
        <f>AY85+BD85</f>
        <v>100</v>
      </c>
      <c r="BJ85" s="46"/>
      <c r="BK85" s="46"/>
      <c r="BL85" s="46"/>
      <c r="BM85" s="46"/>
      <c r="BN85" s="46"/>
      <c r="BO85" s="46"/>
      <c r="BP85" s="46"/>
      <c r="BQ85" s="46"/>
      <c r="BR85" s="46"/>
      <c r="BS85" s="62"/>
      <c r="BT85" s="62"/>
      <c r="BU85" s="62"/>
      <c r="BV85" s="62"/>
      <c r="BW85" s="62"/>
      <c r="BX85" s="46"/>
      <c r="BY85" s="46"/>
      <c r="BZ85" s="46"/>
      <c r="CA85" s="46"/>
      <c r="CB85" s="46"/>
    </row>
    <row r="86" spans="1:80" ht="11.25" customHeight="1">
      <c r="A86" s="38" t="s">
        <v>42</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row>
    <row r="87" spans="1:80" s="11" customFormat="1" ht="26.25" customHeight="1">
      <c r="A87" s="39" t="s">
        <v>286</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row>
    <row r="88" spans="1:80" ht="11.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ht="11.25" customHeight="1">
      <c r="A90" s="41" t="s">
        <v>43</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2"/>
      <c r="BS90" s="2"/>
      <c r="BT90" s="2"/>
      <c r="BU90" s="2"/>
      <c r="BV90" s="2"/>
      <c r="BW90" s="2"/>
      <c r="BX90" s="2"/>
      <c r="BY90" s="2"/>
      <c r="BZ90" s="2"/>
      <c r="CA90" s="2"/>
      <c r="CB90" s="2"/>
    </row>
    <row r="91" spans="1:80" ht="11.25" customHeight="1">
      <c r="A91" s="2" t="s">
        <v>285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row>
    <row r="92" spans="1:80" s="12" customFormat="1" ht="11.25" customHeight="1">
      <c r="A92" s="26" t="s">
        <v>276</v>
      </c>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row>
    <row r="93" spans="1:80" ht="11.25" customHeight="1">
      <c r="A93" s="14"/>
      <c r="B93" s="14"/>
      <c r="C93" s="14"/>
      <c r="D93" s="14"/>
      <c r="E93" s="14"/>
      <c r="F93" s="14"/>
      <c r="G93" s="14"/>
      <c r="H93" s="14"/>
      <c r="I93" s="14"/>
      <c r="J93" s="14"/>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1.25" customHeight="1">
      <c r="A94" s="41" t="s">
        <v>44</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2" customHeight="1">
      <c r="A97" s="32" t="s">
        <v>45</v>
      </c>
      <c r="B97" s="32"/>
      <c r="C97" s="32"/>
      <c r="D97" s="32"/>
      <c r="E97" s="32"/>
      <c r="F97" s="32"/>
      <c r="G97" s="32"/>
      <c r="H97" s="32"/>
      <c r="I97" s="32"/>
      <c r="J97" s="32"/>
      <c r="K97" s="32"/>
      <c r="L97" s="32"/>
      <c r="M97" s="32"/>
      <c r="N97" s="32"/>
      <c r="O97" s="32"/>
      <c r="P97" s="32"/>
      <c r="Q97" s="32"/>
      <c r="R97" s="32"/>
      <c r="S97" s="32"/>
      <c r="T97" s="32"/>
      <c r="U97" s="32"/>
      <c r="V97" s="32"/>
      <c r="W97" s="32"/>
      <c r="X97" s="32"/>
      <c r="Y97" s="2"/>
      <c r="Z97" s="2"/>
      <c r="AA97" s="33"/>
      <c r="AB97" s="33"/>
      <c r="AC97" s="33"/>
      <c r="AD97" s="33"/>
      <c r="AE97" s="33"/>
      <c r="AF97" s="33"/>
      <c r="AG97" s="33"/>
      <c r="AH97" s="33"/>
      <c r="AI97" s="33"/>
      <c r="AJ97" s="33"/>
      <c r="AK97" s="33"/>
      <c r="AL97" s="33"/>
      <c r="AM97" s="33"/>
      <c r="AN97" s="2"/>
      <c r="AO97" s="2"/>
      <c r="AP97" s="2"/>
      <c r="AQ97" s="2"/>
      <c r="AR97" s="2"/>
      <c r="AS97" s="34" t="s">
        <v>73</v>
      </c>
      <c r="AT97" s="34"/>
      <c r="AU97" s="34"/>
      <c r="AV97" s="34"/>
      <c r="AW97" s="34"/>
      <c r="AX97" s="34"/>
      <c r="AY97" s="34"/>
      <c r="AZ97" s="34"/>
      <c r="BA97" s="34"/>
      <c r="BB97" s="34"/>
      <c r="BC97" s="34"/>
      <c r="BD97" s="34"/>
      <c r="BE97" s="34"/>
      <c r="BF97" s="34"/>
      <c r="BG97" s="34"/>
      <c r="BH97" s="34"/>
      <c r="BI97" s="34"/>
      <c r="BJ97" s="34"/>
      <c r="BK97" s="34"/>
      <c r="BL97" s="34"/>
      <c r="BM97" s="34"/>
      <c r="BN97" s="2"/>
      <c r="BO97" s="2"/>
      <c r="BP97" s="2"/>
      <c r="BQ97" s="2"/>
      <c r="BR97" s="2"/>
      <c r="BS97" s="2"/>
      <c r="BT97" s="2"/>
      <c r="BU97" s="2"/>
      <c r="BV97" s="2"/>
      <c r="BW97" s="2"/>
      <c r="BX97" s="2"/>
      <c r="BY97" s="2"/>
      <c r="BZ97" s="2"/>
      <c r="CA97" s="2"/>
      <c r="CB97" s="2"/>
    </row>
    <row r="98" spans="1:80" ht="11.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35" t="s">
        <v>46</v>
      </c>
      <c r="AB98" s="35"/>
      <c r="AC98" s="35"/>
      <c r="AD98" s="35"/>
      <c r="AE98" s="35"/>
      <c r="AF98" s="35"/>
      <c r="AG98" s="35"/>
      <c r="AH98" s="35"/>
      <c r="AI98" s="35"/>
      <c r="AJ98" s="35"/>
      <c r="AK98" s="35"/>
      <c r="AL98" s="35"/>
      <c r="AM98" s="2"/>
      <c r="AN98" s="2"/>
      <c r="AO98" s="2"/>
      <c r="AP98" s="2"/>
      <c r="AQ98" s="2"/>
      <c r="AR98" s="2"/>
      <c r="AS98" s="35" t="s">
        <v>47</v>
      </c>
      <c r="AT98" s="35"/>
      <c r="AU98" s="35"/>
      <c r="AV98" s="35"/>
      <c r="AW98" s="35"/>
      <c r="AX98" s="35"/>
      <c r="AY98" s="35"/>
      <c r="AZ98" s="35"/>
      <c r="BA98" s="35"/>
      <c r="BB98" s="35"/>
      <c r="BC98" s="35"/>
      <c r="BD98" s="35"/>
      <c r="BE98" s="35"/>
      <c r="BF98" s="35"/>
      <c r="BG98" s="35"/>
      <c r="BH98" s="35"/>
      <c r="BI98" s="35"/>
      <c r="BJ98" s="35"/>
      <c r="BK98" s="35"/>
      <c r="BL98" s="35"/>
      <c r="BM98" s="35"/>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11.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row>
    <row r="101" spans="1:80" ht="12" customHeight="1">
      <c r="A101" s="32" t="s">
        <v>48</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2"/>
      <c r="Z101" s="2"/>
      <c r="AA101" s="33"/>
      <c r="AB101" s="33"/>
      <c r="AC101" s="33"/>
      <c r="AD101" s="33"/>
      <c r="AE101" s="33"/>
      <c r="AF101" s="33"/>
      <c r="AG101" s="33"/>
      <c r="AH101" s="33"/>
      <c r="AI101" s="33"/>
      <c r="AJ101" s="33"/>
      <c r="AK101" s="33"/>
      <c r="AL101" s="33"/>
      <c r="AM101" s="33"/>
      <c r="AN101" s="2"/>
      <c r="AO101" s="2"/>
      <c r="AP101" s="2"/>
      <c r="AQ101" s="2"/>
      <c r="AR101" s="2"/>
      <c r="AS101" s="34" t="s">
        <v>74</v>
      </c>
      <c r="AT101" s="34"/>
      <c r="AU101" s="34"/>
      <c r="AV101" s="34"/>
      <c r="AW101" s="34"/>
      <c r="AX101" s="34"/>
      <c r="AY101" s="34"/>
      <c r="AZ101" s="34"/>
      <c r="BA101" s="34"/>
      <c r="BB101" s="34"/>
      <c r="BC101" s="34"/>
      <c r="BD101" s="34"/>
      <c r="BE101" s="34"/>
      <c r="BF101" s="34"/>
      <c r="BG101" s="34"/>
      <c r="BH101" s="34"/>
      <c r="BI101" s="34"/>
      <c r="BJ101" s="34"/>
      <c r="BK101" s="34"/>
      <c r="BL101" s="34"/>
      <c r="BM101" s="34"/>
      <c r="BN101" s="2"/>
      <c r="BO101" s="2"/>
      <c r="BP101" s="2"/>
      <c r="BQ101" s="2"/>
      <c r="BR101" s="2"/>
      <c r="BS101" s="2"/>
      <c r="BT101" s="2"/>
      <c r="BU101" s="2"/>
      <c r="BV101" s="2"/>
      <c r="BW101" s="2"/>
      <c r="BX101" s="2"/>
      <c r="BY101" s="2"/>
      <c r="BZ101" s="2"/>
      <c r="CA101" s="2"/>
      <c r="CB101" s="2"/>
    </row>
    <row r="102" spans="1:80" ht="11.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35" t="s">
        <v>46</v>
      </c>
      <c r="AB102" s="35"/>
      <c r="AC102" s="35"/>
      <c r="AD102" s="35"/>
      <c r="AE102" s="35"/>
      <c r="AF102" s="35"/>
      <c r="AG102" s="35"/>
      <c r="AH102" s="35"/>
      <c r="AI102" s="35"/>
      <c r="AJ102" s="35"/>
      <c r="AK102" s="35"/>
      <c r="AL102" s="35"/>
      <c r="AM102" s="2"/>
      <c r="AN102" s="2"/>
      <c r="AO102" s="2"/>
      <c r="AP102" s="2"/>
      <c r="AQ102" s="2"/>
      <c r="AR102" s="2"/>
      <c r="AS102" s="35" t="s">
        <v>47</v>
      </c>
      <c r="AT102" s="35"/>
      <c r="AU102" s="35"/>
      <c r="AV102" s="35"/>
      <c r="AW102" s="35"/>
      <c r="AX102" s="35"/>
      <c r="AY102" s="35"/>
      <c r="AZ102" s="35"/>
      <c r="BA102" s="35"/>
      <c r="BB102" s="35"/>
      <c r="BC102" s="35"/>
      <c r="BD102" s="35"/>
      <c r="BE102" s="35"/>
      <c r="BF102" s="35"/>
      <c r="BG102" s="35"/>
      <c r="BH102" s="35"/>
      <c r="BI102" s="35"/>
      <c r="BJ102" s="35"/>
      <c r="BK102" s="35"/>
      <c r="BL102" s="35"/>
      <c r="BM102" s="35"/>
      <c r="BN102" s="2"/>
      <c r="BO102" s="2"/>
      <c r="BP102" s="2"/>
      <c r="BQ102" s="2"/>
      <c r="BR102" s="2"/>
      <c r="BS102" s="2"/>
      <c r="BT102" s="2"/>
      <c r="BU102" s="2"/>
      <c r="BV102" s="2"/>
      <c r="BW102" s="2"/>
      <c r="BX102" s="2"/>
      <c r="BY102" s="2"/>
      <c r="BZ102" s="2"/>
      <c r="CA102" s="2"/>
      <c r="CB102" s="2"/>
    </row>
    <row r="103" spans="1:80" s="10" customFormat="1" ht="8.25" customHeight="1"/>
    <row r="104" spans="1:80" s="10" customFormat="1" ht="8.25" customHeight="1"/>
    <row r="105" spans="1:80" s="10" customFormat="1" ht="8.25" customHeight="1">
      <c r="B105" s="29"/>
      <c r="C105" s="29"/>
      <c r="D105" s="29"/>
      <c r="E105" s="29"/>
      <c r="F105" s="29"/>
      <c r="G105" s="29"/>
      <c r="H105" s="29"/>
      <c r="I105" s="29"/>
      <c r="J105" s="29"/>
      <c r="K105" s="29"/>
      <c r="L105" s="29"/>
      <c r="M105" s="29"/>
      <c r="O105" s="30"/>
      <c r="P105" s="29"/>
      <c r="Q105" s="29"/>
      <c r="R105" s="29"/>
      <c r="S105" s="29"/>
      <c r="T105" s="29"/>
      <c r="U105" s="29"/>
      <c r="V105" s="29"/>
      <c r="W105" s="29"/>
      <c r="X105" s="29"/>
      <c r="Y105" s="29"/>
      <c r="Z105" s="29"/>
      <c r="AA105" s="29"/>
    </row>
    <row r="106" spans="1:80" s="10" customFormat="1" ht="8.25" customHeight="1">
      <c r="B106" s="31"/>
      <c r="C106" s="31"/>
      <c r="D106" s="31"/>
      <c r="E106" s="31"/>
      <c r="F106" s="31"/>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row>
  </sheetData>
  <mergeCells count="456">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40:B40"/>
    <mergeCell ref="C40:R40"/>
    <mergeCell ref="S40:X40"/>
    <mergeCell ref="Y40:AD40"/>
    <mergeCell ref="AE40:AJ40"/>
    <mergeCell ref="A38:B38"/>
    <mergeCell ref="C38:R38"/>
    <mergeCell ref="S38:X38"/>
    <mergeCell ref="Y38:AD38"/>
    <mergeCell ref="AE38:AJ38"/>
    <mergeCell ref="A39:B39"/>
    <mergeCell ref="C39:R39"/>
    <mergeCell ref="S39:X39"/>
    <mergeCell ref="Y39:AD39"/>
    <mergeCell ref="AE39:AJ39"/>
    <mergeCell ref="AK40:AP40"/>
    <mergeCell ref="AQ40:AV40"/>
    <mergeCell ref="AW40:BB40"/>
    <mergeCell ref="BC40:BG40"/>
    <mergeCell ref="BH40:BL40"/>
    <mergeCell ref="BM40:BQ40"/>
    <mergeCell ref="AQ38:AV38"/>
    <mergeCell ref="AW38:BB38"/>
    <mergeCell ref="BC38:BG38"/>
    <mergeCell ref="BH38:BL38"/>
    <mergeCell ref="BM38:BQ38"/>
    <mergeCell ref="AK38:AP38"/>
    <mergeCell ref="AK39:AP39"/>
    <mergeCell ref="AQ39:AV39"/>
    <mergeCell ref="AW39:BB39"/>
    <mergeCell ref="BC39:BG39"/>
    <mergeCell ref="BH39:BL39"/>
    <mergeCell ref="BM39:BQ39"/>
    <mergeCell ref="AW41:BB41"/>
    <mergeCell ref="BC41:BG41"/>
    <mergeCell ref="BH41:BL41"/>
    <mergeCell ref="BM41:BQ41"/>
    <mergeCell ref="A42:BQ42"/>
    <mergeCell ref="A45:BL45"/>
    <mergeCell ref="A41:R41"/>
    <mergeCell ref="S41:X41"/>
    <mergeCell ref="Y41:AD41"/>
    <mergeCell ref="AE41:AJ41"/>
    <mergeCell ref="AK41:AP41"/>
    <mergeCell ref="AQ41:AV41"/>
    <mergeCell ref="BM46:BQ46"/>
    <mergeCell ref="A47:B48"/>
    <mergeCell ref="C47:AC48"/>
    <mergeCell ref="AD47:AR47"/>
    <mergeCell ref="AS47:BG47"/>
    <mergeCell ref="BH47:BS47"/>
    <mergeCell ref="AD48:AH48"/>
    <mergeCell ref="AI48:AM48"/>
    <mergeCell ref="AN48:AR48"/>
    <mergeCell ref="AS48:AW48"/>
    <mergeCell ref="AX48:BB48"/>
    <mergeCell ref="BC48:BG48"/>
    <mergeCell ref="BH48:BK48"/>
    <mergeCell ref="BL48:BO48"/>
    <mergeCell ref="BP48:BS48"/>
    <mergeCell ref="A49:B49"/>
    <mergeCell ref="C49:AC49"/>
    <mergeCell ref="AD49:AH49"/>
    <mergeCell ref="AI49:AM49"/>
    <mergeCell ref="AN49:AR49"/>
    <mergeCell ref="BP50:BS50"/>
    <mergeCell ref="A52:BQ52"/>
    <mergeCell ref="A50:B50"/>
    <mergeCell ref="C50:AC50"/>
    <mergeCell ref="AD50:AH50"/>
    <mergeCell ref="AI50:AM50"/>
    <mergeCell ref="AN50:AR50"/>
    <mergeCell ref="AS50:AW50"/>
    <mergeCell ref="AS49:AW49"/>
    <mergeCell ref="AX49:BB49"/>
    <mergeCell ref="BC49:BG49"/>
    <mergeCell ref="BH49:BK49"/>
    <mergeCell ref="BL49:BO49"/>
    <mergeCell ref="BP49:BS49"/>
    <mergeCell ref="A54:B55"/>
    <mergeCell ref="C54:X55"/>
    <mergeCell ref="Y54:AA55"/>
    <mergeCell ref="AB54:AI55"/>
    <mergeCell ref="AJ54:AX54"/>
    <mergeCell ref="AY54:BM54"/>
    <mergeCell ref="AX50:BB50"/>
    <mergeCell ref="BC50:BG50"/>
    <mergeCell ref="BH50:BK50"/>
    <mergeCell ref="BL50:BO50"/>
    <mergeCell ref="BN54:CB54"/>
    <mergeCell ref="AJ55:AN55"/>
    <mergeCell ref="AO55:AS55"/>
    <mergeCell ref="AT55:AX55"/>
    <mergeCell ref="AY55:BC55"/>
    <mergeCell ref="BD55:BH55"/>
    <mergeCell ref="BI55:BM55"/>
    <mergeCell ref="BN55:BR55"/>
    <mergeCell ref="BS55:BW55"/>
    <mergeCell ref="BX55:CB55"/>
    <mergeCell ref="BX56:CB56"/>
    <mergeCell ref="A58:CB58"/>
    <mergeCell ref="A64:B64"/>
    <mergeCell ref="C64:X64"/>
    <mergeCell ref="Y64:AA64"/>
    <mergeCell ref="AB64:AI64"/>
    <mergeCell ref="AJ64:AN64"/>
    <mergeCell ref="AO64:AS64"/>
    <mergeCell ref="AT64:AX64"/>
    <mergeCell ref="AY64:BC64"/>
    <mergeCell ref="AT56:AX56"/>
    <mergeCell ref="AY56:BC56"/>
    <mergeCell ref="BD56:BH56"/>
    <mergeCell ref="BI56:BM56"/>
    <mergeCell ref="BN56:BR56"/>
    <mergeCell ref="BS56:BW56"/>
    <mergeCell ref="A56:B56"/>
    <mergeCell ref="C56:X56"/>
    <mergeCell ref="Y56:AA56"/>
    <mergeCell ref="AB56:AI56"/>
    <mergeCell ref="AJ56:AN56"/>
    <mergeCell ref="AO56:AS56"/>
    <mergeCell ref="A57:CB57"/>
    <mergeCell ref="A59:B59"/>
    <mergeCell ref="Y66:AA66"/>
    <mergeCell ref="AB66:AI66"/>
    <mergeCell ref="AJ66:AN66"/>
    <mergeCell ref="AO66:AS66"/>
    <mergeCell ref="BD64:BH64"/>
    <mergeCell ref="BI64:BM64"/>
    <mergeCell ref="BN64:BR64"/>
    <mergeCell ref="BS64:BW64"/>
    <mergeCell ref="BX64:CB64"/>
    <mergeCell ref="A65:CB65"/>
    <mergeCell ref="BD75:BH75"/>
    <mergeCell ref="BI75:BM75"/>
    <mergeCell ref="BN75:BR75"/>
    <mergeCell ref="BS75:BW75"/>
    <mergeCell ref="BX75:CB75"/>
    <mergeCell ref="A76:CB76"/>
    <mergeCell ref="BX66:CB66"/>
    <mergeCell ref="A70:CB70"/>
    <mergeCell ref="A75:B75"/>
    <mergeCell ref="C75:X75"/>
    <mergeCell ref="Y75:AA75"/>
    <mergeCell ref="AB75:AI75"/>
    <mergeCell ref="AJ75:AN75"/>
    <mergeCell ref="AO75:AS75"/>
    <mergeCell ref="AT75:AX75"/>
    <mergeCell ref="AY75:BC75"/>
    <mergeCell ref="AT66:AX66"/>
    <mergeCell ref="AY66:BC66"/>
    <mergeCell ref="BD66:BH66"/>
    <mergeCell ref="BI66:BM66"/>
    <mergeCell ref="BN66:BR66"/>
    <mergeCell ref="BS66:BW66"/>
    <mergeCell ref="A66:B66"/>
    <mergeCell ref="C66:X66"/>
    <mergeCell ref="BX78:CB78"/>
    <mergeCell ref="A86:CB86"/>
    <mergeCell ref="A87:CB87"/>
    <mergeCell ref="A88:CB88"/>
    <mergeCell ref="A90:BQ90"/>
    <mergeCell ref="A94:CB94"/>
    <mergeCell ref="AT78:AX78"/>
    <mergeCell ref="AY78:BC78"/>
    <mergeCell ref="BD78:BH78"/>
    <mergeCell ref="BI78:BM78"/>
    <mergeCell ref="BN78:BR78"/>
    <mergeCell ref="BS78:BW78"/>
    <mergeCell ref="A78:B78"/>
    <mergeCell ref="C78:X78"/>
    <mergeCell ref="Y78:AA78"/>
    <mergeCell ref="AB78:AI78"/>
    <mergeCell ref="AJ78:AN78"/>
    <mergeCell ref="AO78:AS78"/>
    <mergeCell ref="A82:CB82"/>
    <mergeCell ref="A83:B83"/>
    <mergeCell ref="C83:X83"/>
    <mergeCell ref="Y83:AA83"/>
    <mergeCell ref="AB83:AI83"/>
    <mergeCell ref="AJ83:AN83"/>
    <mergeCell ref="AA102:AL102"/>
    <mergeCell ref="AS102:BM102"/>
    <mergeCell ref="B105:M105"/>
    <mergeCell ref="O105:AA105"/>
    <mergeCell ref="B106:F106"/>
    <mergeCell ref="G106:BD106"/>
    <mergeCell ref="A97:X97"/>
    <mergeCell ref="AA97:AM97"/>
    <mergeCell ref="AS97:BM97"/>
    <mergeCell ref="AA98:AL98"/>
    <mergeCell ref="AS98:BM98"/>
    <mergeCell ref="A101:X101"/>
    <mergeCell ref="AA101:AM101"/>
    <mergeCell ref="AS101:BM101"/>
    <mergeCell ref="C59:X59"/>
    <mergeCell ref="Y59:AA59"/>
    <mergeCell ref="AB59:AI59"/>
    <mergeCell ref="AJ59:AN59"/>
    <mergeCell ref="AO59:AS59"/>
    <mergeCell ref="AT59:AX59"/>
    <mergeCell ref="AY59:BC59"/>
    <mergeCell ref="BD59:BH59"/>
    <mergeCell ref="BI59:BM59"/>
    <mergeCell ref="A60:B60"/>
    <mergeCell ref="C60:X60"/>
    <mergeCell ref="Y60:AA60"/>
    <mergeCell ref="AB60:AI60"/>
    <mergeCell ref="AJ60:AN60"/>
    <mergeCell ref="AO60:AS60"/>
    <mergeCell ref="AT60:AX60"/>
    <mergeCell ref="AY60:BC60"/>
    <mergeCell ref="BD60:BH60"/>
    <mergeCell ref="AB61:AI61"/>
    <mergeCell ref="AJ61:AN61"/>
    <mergeCell ref="AO61:AS61"/>
    <mergeCell ref="AT61:AX61"/>
    <mergeCell ref="AY61:BC61"/>
    <mergeCell ref="BD61:BH61"/>
    <mergeCell ref="BN59:BR59"/>
    <mergeCell ref="BS59:BW59"/>
    <mergeCell ref="BX59:CB59"/>
    <mergeCell ref="BI60:BM60"/>
    <mergeCell ref="BN60:BR60"/>
    <mergeCell ref="BS60:BW60"/>
    <mergeCell ref="BX60:CB60"/>
    <mergeCell ref="AO63:AS63"/>
    <mergeCell ref="AT63:AX63"/>
    <mergeCell ref="AY63:BC63"/>
    <mergeCell ref="BD63:BH63"/>
    <mergeCell ref="BI61:BM61"/>
    <mergeCell ref="BN61:BR61"/>
    <mergeCell ref="BS61:BW61"/>
    <mergeCell ref="BX61:CB61"/>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A61:B61"/>
    <mergeCell ref="C61:X61"/>
    <mergeCell ref="Y61:AA61"/>
    <mergeCell ref="AY68:BC68"/>
    <mergeCell ref="BD68:BH68"/>
    <mergeCell ref="BI63:BM63"/>
    <mergeCell ref="BN63:BR63"/>
    <mergeCell ref="BS63:BW63"/>
    <mergeCell ref="BX63:CB63"/>
    <mergeCell ref="A67:B67"/>
    <mergeCell ref="C67:X67"/>
    <mergeCell ref="Y67:AA67"/>
    <mergeCell ref="AB67:AI67"/>
    <mergeCell ref="AJ67:AN67"/>
    <mergeCell ref="AO67:AS67"/>
    <mergeCell ref="AT67:AX67"/>
    <mergeCell ref="AY67:BC67"/>
    <mergeCell ref="BD67:BH67"/>
    <mergeCell ref="BI67:BM67"/>
    <mergeCell ref="BN67:BR67"/>
    <mergeCell ref="BS67:BW67"/>
    <mergeCell ref="BX67:CB67"/>
    <mergeCell ref="A63:B63"/>
    <mergeCell ref="C63:X63"/>
    <mergeCell ref="Y63:AA63"/>
    <mergeCell ref="AB63:AI63"/>
    <mergeCell ref="AJ63:AN63"/>
    <mergeCell ref="BI68:BM68"/>
    <mergeCell ref="BN68:BR68"/>
    <mergeCell ref="BS68:BW68"/>
    <mergeCell ref="BX68:CB68"/>
    <mergeCell ref="A69:B69"/>
    <mergeCell ref="C69:X69"/>
    <mergeCell ref="Y69:AA69"/>
    <mergeCell ref="AB69:AI69"/>
    <mergeCell ref="AJ69:AN69"/>
    <mergeCell ref="AO69:AS69"/>
    <mergeCell ref="AT69:AX69"/>
    <mergeCell ref="AY69:BC69"/>
    <mergeCell ref="BD69:BH69"/>
    <mergeCell ref="BI69:BM69"/>
    <mergeCell ref="BN69:BR69"/>
    <mergeCell ref="BS69:BW69"/>
    <mergeCell ref="BX69:CB69"/>
    <mergeCell ref="A68:B68"/>
    <mergeCell ref="C68:X68"/>
    <mergeCell ref="Y68:AA68"/>
    <mergeCell ref="AB68:AI68"/>
    <mergeCell ref="AJ68:AN68"/>
    <mergeCell ref="AO68:AS68"/>
    <mergeCell ref="AT68:AX68"/>
    <mergeCell ref="BX71:CB71"/>
    <mergeCell ref="A72:B72"/>
    <mergeCell ref="C72:X72"/>
    <mergeCell ref="Y72:AA72"/>
    <mergeCell ref="AB72:AI72"/>
    <mergeCell ref="AJ72:AN72"/>
    <mergeCell ref="AO72:AS72"/>
    <mergeCell ref="AT72:AX72"/>
    <mergeCell ref="AY72:BC72"/>
    <mergeCell ref="BD72:BH72"/>
    <mergeCell ref="BI72:BM72"/>
    <mergeCell ref="BN72:BR72"/>
    <mergeCell ref="BS72:BW72"/>
    <mergeCell ref="BX72:CB72"/>
    <mergeCell ref="A71:B71"/>
    <mergeCell ref="C71:X71"/>
    <mergeCell ref="Y71:AA71"/>
    <mergeCell ref="AB71:AI71"/>
    <mergeCell ref="AJ71:AN71"/>
    <mergeCell ref="AO71:AS71"/>
    <mergeCell ref="AT71:AX71"/>
    <mergeCell ref="AY71:BC71"/>
    <mergeCell ref="BD71:BH71"/>
    <mergeCell ref="AB73:AI73"/>
    <mergeCell ref="AJ73:AN73"/>
    <mergeCell ref="AO73:AS73"/>
    <mergeCell ref="AT73:AX73"/>
    <mergeCell ref="AY73:BC73"/>
    <mergeCell ref="BD73:BH73"/>
    <mergeCell ref="BI71:BM71"/>
    <mergeCell ref="BN71:BR71"/>
    <mergeCell ref="BS71:BW71"/>
    <mergeCell ref="AO77:AS77"/>
    <mergeCell ref="AT77:AX77"/>
    <mergeCell ref="AY77:BC77"/>
    <mergeCell ref="BD77:BH77"/>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BI77:BM77"/>
    <mergeCell ref="BN77:BR77"/>
    <mergeCell ref="BS77:BW77"/>
    <mergeCell ref="BX77:CB77"/>
    <mergeCell ref="A79:CB79"/>
    <mergeCell ref="A80:CB80"/>
    <mergeCell ref="A81:B81"/>
    <mergeCell ref="C81:X81"/>
    <mergeCell ref="Y81:AA81"/>
    <mergeCell ref="AB81:AI81"/>
    <mergeCell ref="AJ81:AN81"/>
    <mergeCell ref="AO81:AS81"/>
    <mergeCell ref="AT81:AX81"/>
    <mergeCell ref="AY81:BC81"/>
    <mergeCell ref="BD81:BH81"/>
    <mergeCell ref="BI81:BM81"/>
    <mergeCell ref="BN81:BR81"/>
    <mergeCell ref="BS81:BW81"/>
    <mergeCell ref="BX81:CB81"/>
    <mergeCell ref="A77:B77"/>
    <mergeCell ref="C77:X77"/>
    <mergeCell ref="Y77:AA77"/>
    <mergeCell ref="AB77:AI77"/>
    <mergeCell ref="AJ77:AN77"/>
    <mergeCell ref="AO83:AS83"/>
    <mergeCell ref="AT83:AX83"/>
    <mergeCell ref="AY83:BC83"/>
    <mergeCell ref="BD83:BH83"/>
    <mergeCell ref="BI83:BM83"/>
    <mergeCell ref="BN83:BR83"/>
    <mergeCell ref="BS83:BW83"/>
    <mergeCell ref="BX83:CB83"/>
    <mergeCell ref="A84:CB84"/>
    <mergeCell ref="BI85:BM85"/>
    <mergeCell ref="BN85:BR85"/>
    <mergeCell ref="BS85:BW85"/>
    <mergeCell ref="BX85:CB85"/>
    <mergeCell ref="A85:B85"/>
    <mergeCell ref="C85:X85"/>
    <mergeCell ref="Y85:AA85"/>
    <mergeCell ref="AB85:AI85"/>
    <mergeCell ref="AJ85:AN85"/>
    <mergeCell ref="AO85:AS85"/>
    <mergeCell ref="AT85:AX85"/>
    <mergeCell ref="AY85:BC85"/>
    <mergeCell ref="BD85:BH85"/>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sheetPr>
    <outlinePr summaryBelow="0" summaryRight="0"/>
    <pageSetUpPr autoPageBreaks="0" fitToPage="1"/>
  </sheetPr>
  <dimension ref="A1:CB103"/>
  <sheetViews>
    <sheetView view="pageBreakPreview" topLeftCell="A36" zoomScale="60" zoomScaleNormal="100" workbookViewId="0">
      <selection activeCell="BX75" sqref="BX75:CB7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271</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302</v>
      </c>
      <c r="C15" s="114"/>
      <c r="D15" s="114"/>
      <c r="E15" s="114"/>
      <c r="F15" s="114"/>
      <c r="G15" s="114"/>
      <c r="H15" s="114"/>
      <c r="I15" s="114"/>
      <c r="J15" s="15"/>
      <c r="K15" s="115">
        <v>2080</v>
      </c>
      <c r="L15" s="115"/>
      <c r="M15" s="115"/>
      <c r="N15" s="115"/>
      <c r="O15" s="115"/>
      <c r="P15" s="115"/>
      <c r="Q15" s="115"/>
      <c r="R15" s="115"/>
      <c r="S15" s="15"/>
      <c r="T15" s="116" t="s">
        <v>154</v>
      </c>
      <c r="U15" s="116"/>
      <c r="V15" s="116"/>
      <c r="W15" s="116"/>
      <c r="X15" s="116"/>
      <c r="Y15" s="116"/>
      <c r="Z15" s="116"/>
      <c r="AA15" s="15"/>
      <c r="AB15" s="117" t="s">
        <v>155</v>
      </c>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77</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77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78</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30" customHeight="1">
      <c r="A39" s="46">
        <v>1</v>
      </c>
      <c r="B39" s="46"/>
      <c r="C39" s="106" t="s">
        <v>80</v>
      </c>
      <c r="D39" s="106"/>
      <c r="E39" s="106"/>
      <c r="F39" s="106"/>
      <c r="G39" s="106"/>
      <c r="H39" s="106"/>
      <c r="I39" s="106"/>
      <c r="J39" s="106"/>
      <c r="K39" s="106"/>
      <c r="L39" s="106"/>
      <c r="M39" s="106"/>
      <c r="N39" s="106"/>
      <c r="O39" s="106"/>
      <c r="P39" s="106"/>
      <c r="Q39" s="106"/>
      <c r="R39" s="106"/>
      <c r="S39" s="100">
        <v>4312378.74</v>
      </c>
      <c r="T39" s="100"/>
      <c r="U39" s="100"/>
      <c r="V39" s="100"/>
      <c r="W39" s="100"/>
      <c r="X39" s="100"/>
      <c r="Y39" s="62"/>
      <c r="Z39" s="62"/>
      <c r="AA39" s="62"/>
      <c r="AB39" s="62"/>
      <c r="AC39" s="62"/>
      <c r="AD39" s="62"/>
      <c r="AE39" s="100">
        <f>S39+Y39</f>
        <v>4312378.74</v>
      </c>
      <c r="AF39" s="100"/>
      <c r="AG39" s="100"/>
      <c r="AH39" s="100"/>
      <c r="AI39" s="100"/>
      <c r="AJ39" s="100"/>
      <c r="AK39" s="61">
        <v>4312378.74</v>
      </c>
      <c r="AL39" s="61"/>
      <c r="AM39" s="61"/>
      <c r="AN39" s="61"/>
      <c r="AO39" s="61"/>
      <c r="AP39" s="61"/>
      <c r="AQ39" s="62"/>
      <c r="AR39" s="62"/>
      <c r="AS39" s="62"/>
      <c r="AT39" s="62"/>
      <c r="AU39" s="62"/>
      <c r="AV39" s="62"/>
      <c r="AW39" s="61">
        <f>AK39+AQ39</f>
        <v>4312378.74</v>
      </c>
      <c r="AX39" s="61"/>
      <c r="AY39" s="61"/>
      <c r="AZ39" s="61"/>
      <c r="BA39" s="61"/>
      <c r="BB39" s="61"/>
      <c r="BC39" s="100">
        <f>AK39-S39</f>
        <v>0</v>
      </c>
      <c r="BD39" s="100"/>
      <c r="BE39" s="100"/>
      <c r="BF39" s="100"/>
      <c r="BG39" s="100"/>
      <c r="BH39" s="62"/>
      <c r="BI39" s="62"/>
      <c r="BJ39" s="62"/>
      <c r="BK39" s="62"/>
      <c r="BL39" s="62"/>
      <c r="BM39" s="100">
        <f>BC39+BH39</f>
        <v>0</v>
      </c>
      <c r="BN39" s="100"/>
      <c r="BO39" s="100"/>
      <c r="BP39" s="100"/>
      <c r="BQ39" s="100"/>
    </row>
    <row r="40" spans="1:80" s="4" customFormat="1" ht="37.5" customHeight="1">
      <c r="A40" s="46" t="s">
        <v>9</v>
      </c>
      <c r="B40" s="46"/>
      <c r="C40" s="106" t="s">
        <v>156</v>
      </c>
      <c r="D40" s="106"/>
      <c r="E40" s="106"/>
      <c r="F40" s="106"/>
      <c r="G40" s="106"/>
      <c r="H40" s="106"/>
      <c r="I40" s="106"/>
      <c r="J40" s="106"/>
      <c r="K40" s="106"/>
      <c r="L40" s="106"/>
      <c r="M40" s="106"/>
      <c r="N40" s="106"/>
      <c r="O40" s="106"/>
      <c r="P40" s="106"/>
      <c r="Q40" s="106"/>
      <c r="R40" s="106"/>
      <c r="S40" s="100"/>
      <c r="T40" s="100"/>
      <c r="U40" s="100"/>
      <c r="V40" s="100"/>
      <c r="W40" s="100"/>
      <c r="X40" s="100"/>
      <c r="Y40" s="61">
        <v>370000</v>
      </c>
      <c r="Z40" s="61"/>
      <c r="AA40" s="61"/>
      <c r="AB40" s="61"/>
      <c r="AC40" s="61"/>
      <c r="AD40" s="61"/>
      <c r="AE40" s="100">
        <f>S40+Y40</f>
        <v>370000</v>
      </c>
      <c r="AF40" s="100"/>
      <c r="AG40" s="100"/>
      <c r="AH40" s="100"/>
      <c r="AI40" s="100"/>
      <c r="AJ40" s="100"/>
      <c r="AK40" s="61"/>
      <c r="AL40" s="61"/>
      <c r="AM40" s="61"/>
      <c r="AN40" s="61"/>
      <c r="AO40" s="61"/>
      <c r="AP40" s="61"/>
      <c r="AQ40" s="62">
        <v>369000</v>
      </c>
      <c r="AR40" s="62"/>
      <c r="AS40" s="62"/>
      <c r="AT40" s="62"/>
      <c r="AU40" s="62"/>
      <c r="AV40" s="62"/>
      <c r="AW40" s="61">
        <f>AK40+AQ40</f>
        <v>369000</v>
      </c>
      <c r="AX40" s="61"/>
      <c r="AY40" s="61"/>
      <c r="AZ40" s="61"/>
      <c r="BA40" s="61"/>
      <c r="BB40" s="61"/>
      <c r="BC40" s="100"/>
      <c r="BD40" s="100"/>
      <c r="BE40" s="100"/>
      <c r="BF40" s="100"/>
      <c r="BG40" s="100"/>
      <c r="BH40" s="61">
        <f>AQ40-Y40</f>
        <v>-1000</v>
      </c>
      <c r="BI40" s="62"/>
      <c r="BJ40" s="62"/>
      <c r="BK40" s="62"/>
      <c r="BL40" s="62"/>
      <c r="BM40" s="100">
        <f>BC40+BH40</f>
        <v>-1000</v>
      </c>
      <c r="BN40" s="100"/>
      <c r="BO40" s="100"/>
      <c r="BP40" s="100"/>
      <c r="BQ40" s="100"/>
    </row>
    <row r="41" spans="1:80" s="4" customFormat="1" ht="11.25" customHeight="1">
      <c r="A41" s="99" t="s">
        <v>32</v>
      </c>
      <c r="B41" s="99"/>
      <c r="C41" s="99"/>
      <c r="D41" s="99"/>
      <c r="E41" s="99"/>
      <c r="F41" s="99"/>
      <c r="G41" s="99"/>
      <c r="H41" s="99"/>
      <c r="I41" s="99"/>
      <c r="J41" s="99"/>
      <c r="K41" s="99"/>
      <c r="L41" s="99"/>
      <c r="M41" s="99"/>
      <c r="N41" s="99"/>
      <c r="O41" s="99"/>
      <c r="P41" s="99"/>
      <c r="Q41" s="99"/>
      <c r="R41" s="99"/>
      <c r="S41" s="100">
        <f>S39+S40</f>
        <v>4312378.74</v>
      </c>
      <c r="T41" s="100"/>
      <c r="U41" s="100"/>
      <c r="V41" s="100"/>
      <c r="W41" s="100"/>
      <c r="X41" s="100"/>
      <c r="Y41" s="100">
        <f>Y39+Y40</f>
        <v>370000</v>
      </c>
      <c r="Z41" s="100"/>
      <c r="AA41" s="100"/>
      <c r="AB41" s="100"/>
      <c r="AC41" s="100"/>
      <c r="AD41" s="100"/>
      <c r="AE41" s="100">
        <f>S41+Y41</f>
        <v>4682378.74</v>
      </c>
      <c r="AF41" s="100"/>
      <c r="AG41" s="100"/>
      <c r="AH41" s="100"/>
      <c r="AI41" s="100"/>
      <c r="AJ41" s="100"/>
      <c r="AK41" s="63">
        <f>AK39+AK40</f>
        <v>4312378.74</v>
      </c>
      <c r="AL41" s="64"/>
      <c r="AM41" s="64"/>
      <c r="AN41" s="64"/>
      <c r="AO41" s="64"/>
      <c r="AP41" s="65"/>
      <c r="AQ41" s="61">
        <f>AQ39+AQ40</f>
        <v>369000</v>
      </c>
      <c r="AR41" s="61"/>
      <c r="AS41" s="61"/>
      <c r="AT41" s="61"/>
      <c r="AU41" s="61"/>
      <c r="AV41" s="61"/>
      <c r="AW41" s="61">
        <f>AK41+AQ41</f>
        <v>4681378.74</v>
      </c>
      <c r="AX41" s="61"/>
      <c r="AY41" s="61"/>
      <c r="AZ41" s="61"/>
      <c r="BA41" s="61"/>
      <c r="BB41" s="61"/>
      <c r="BC41" s="100">
        <f>AK41-S41</f>
        <v>0</v>
      </c>
      <c r="BD41" s="100"/>
      <c r="BE41" s="100"/>
      <c r="BF41" s="100"/>
      <c r="BG41" s="100"/>
      <c r="BH41" s="61">
        <f>AQ41-Y41</f>
        <v>-1000</v>
      </c>
      <c r="BI41" s="62"/>
      <c r="BJ41" s="62"/>
      <c r="BK41" s="62"/>
      <c r="BL41" s="62"/>
      <c r="BM41" s="100">
        <f>AW41-AE41</f>
        <v>-1000</v>
      </c>
      <c r="BN41" s="100"/>
      <c r="BO41" s="100"/>
      <c r="BP41" s="100"/>
      <c r="BQ41" s="100"/>
    </row>
    <row r="42" spans="1:80" s="5" customFormat="1" ht="21.75" customHeight="1">
      <c r="A42" s="99" t="s">
        <v>88</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row>
    <row r="43" spans="1:80" s="4" customFormat="1" ht="11.25" customHeight="1">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80"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1.25" customHeight="1">
      <c r="A45" s="98" t="s">
        <v>34</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2"/>
      <c r="BN45" s="2"/>
      <c r="BO45" s="2"/>
      <c r="BP45" s="2"/>
      <c r="BQ45" s="2"/>
      <c r="BR45" s="2"/>
      <c r="BS45" s="2"/>
      <c r="BT45" s="2"/>
      <c r="BU45" s="2"/>
      <c r="BV45" s="2"/>
      <c r="BW45" s="2"/>
      <c r="BX45" s="2"/>
      <c r="BY45" s="2"/>
      <c r="BZ45" s="2"/>
      <c r="CA45" s="2"/>
      <c r="CB45" s="2"/>
    </row>
    <row r="46" spans="1:80" s="12" customFormat="1" ht="11.25" customHeight="1" thickBot="1">
      <c r="BM46" s="85" t="s">
        <v>24</v>
      </c>
      <c r="BN46" s="85"/>
      <c r="BO46" s="85"/>
      <c r="BP46" s="85"/>
      <c r="BQ46" s="85"/>
    </row>
    <row r="47" spans="1:80" ht="21.75" customHeight="1">
      <c r="A47" s="88" t="s">
        <v>18</v>
      </c>
      <c r="B47" s="88"/>
      <c r="C47" s="91" t="s">
        <v>35</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5" t="s">
        <v>26</v>
      </c>
      <c r="AE47" s="95"/>
      <c r="AF47" s="95"/>
      <c r="AG47" s="95"/>
      <c r="AH47" s="95"/>
      <c r="AI47" s="95"/>
      <c r="AJ47" s="95"/>
      <c r="AK47" s="95"/>
      <c r="AL47" s="95"/>
      <c r="AM47" s="95"/>
      <c r="AN47" s="95"/>
      <c r="AO47" s="95"/>
      <c r="AP47" s="95"/>
      <c r="AQ47" s="95"/>
      <c r="AR47" s="95"/>
      <c r="AS47" s="95" t="s">
        <v>36</v>
      </c>
      <c r="AT47" s="95"/>
      <c r="AU47" s="95"/>
      <c r="AV47" s="95"/>
      <c r="AW47" s="95"/>
      <c r="AX47" s="95"/>
      <c r="AY47" s="95"/>
      <c r="AZ47" s="95"/>
      <c r="BA47" s="95"/>
      <c r="BB47" s="95"/>
      <c r="BC47" s="95"/>
      <c r="BD47" s="95"/>
      <c r="BE47" s="95"/>
      <c r="BF47" s="95"/>
      <c r="BG47" s="95"/>
      <c r="BH47" s="101" t="s">
        <v>28</v>
      </c>
      <c r="BI47" s="101"/>
      <c r="BJ47" s="101"/>
      <c r="BK47" s="101"/>
      <c r="BL47" s="101"/>
      <c r="BM47" s="101"/>
      <c r="BN47" s="101"/>
      <c r="BO47" s="101"/>
      <c r="BP47" s="101"/>
      <c r="BQ47" s="101"/>
      <c r="BR47" s="101"/>
      <c r="BS47" s="101"/>
      <c r="BT47" s="2"/>
      <c r="BU47" s="2"/>
      <c r="BV47" s="2"/>
      <c r="BW47" s="2"/>
      <c r="BX47" s="2"/>
      <c r="BY47" s="2"/>
      <c r="BZ47" s="2"/>
      <c r="CA47" s="2"/>
      <c r="CB47" s="2"/>
    </row>
    <row r="48" spans="1:80" ht="21.75" customHeight="1">
      <c r="A48" s="89"/>
      <c r="B48" s="90"/>
      <c r="C48" s="92"/>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4"/>
      <c r="AD48" s="81" t="s">
        <v>29</v>
      </c>
      <c r="AE48" s="81"/>
      <c r="AF48" s="81"/>
      <c r="AG48" s="81"/>
      <c r="AH48" s="81"/>
      <c r="AI48" s="81" t="s">
        <v>30</v>
      </c>
      <c r="AJ48" s="81"/>
      <c r="AK48" s="81"/>
      <c r="AL48" s="81"/>
      <c r="AM48" s="81"/>
      <c r="AN48" s="81" t="s">
        <v>31</v>
      </c>
      <c r="AO48" s="81"/>
      <c r="AP48" s="81"/>
      <c r="AQ48" s="81"/>
      <c r="AR48" s="81"/>
      <c r="AS48" s="81" t="s">
        <v>29</v>
      </c>
      <c r="AT48" s="81"/>
      <c r="AU48" s="81"/>
      <c r="AV48" s="81"/>
      <c r="AW48" s="81"/>
      <c r="AX48" s="81" t="s">
        <v>30</v>
      </c>
      <c r="AY48" s="81"/>
      <c r="AZ48" s="81"/>
      <c r="BA48" s="81"/>
      <c r="BB48" s="81"/>
      <c r="BC48" s="81" t="s">
        <v>31</v>
      </c>
      <c r="BD48" s="81"/>
      <c r="BE48" s="81"/>
      <c r="BF48" s="81"/>
      <c r="BG48" s="81"/>
      <c r="BH48" s="81" t="s">
        <v>29</v>
      </c>
      <c r="BI48" s="81"/>
      <c r="BJ48" s="81"/>
      <c r="BK48" s="81"/>
      <c r="BL48" s="81" t="s">
        <v>30</v>
      </c>
      <c r="BM48" s="81"/>
      <c r="BN48" s="81"/>
      <c r="BO48" s="81"/>
      <c r="BP48" s="97" t="s">
        <v>31</v>
      </c>
      <c r="BQ48" s="97"/>
      <c r="BR48" s="97"/>
      <c r="BS48" s="97"/>
      <c r="BT48" s="2"/>
      <c r="BU48" s="2"/>
      <c r="BV48" s="2"/>
      <c r="BW48" s="2"/>
      <c r="BX48" s="2"/>
      <c r="BY48" s="2"/>
      <c r="BZ48" s="2"/>
      <c r="CA48" s="2"/>
      <c r="CB48" s="2"/>
    </row>
    <row r="49" spans="1:80" s="12" customFormat="1" ht="13.5" customHeight="1" thickBot="1">
      <c r="A49" s="86">
        <v>1</v>
      </c>
      <c r="B49" s="86"/>
      <c r="C49" s="87">
        <v>2</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v>3</v>
      </c>
      <c r="AE49" s="87"/>
      <c r="AF49" s="87"/>
      <c r="AG49" s="87"/>
      <c r="AH49" s="87"/>
      <c r="AI49" s="87">
        <v>4</v>
      </c>
      <c r="AJ49" s="87"/>
      <c r="AK49" s="87"/>
      <c r="AL49" s="87"/>
      <c r="AM49" s="87"/>
      <c r="AN49" s="87">
        <v>5</v>
      </c>
      <c r="AO49" s="87"/>
      <c r="AP49" s="87"/>
      <c r="AQ49" s="87"/>
      <c r="AR49" s="87"/>
      <c r="AS49" s="87">
        <v>6</v>
      </c>
      <c r="AT49" s="87"/>
      <c r="AU49" s="87"/>
      <c r="AV49" s="87"/>
      <c r="AW49" s="87"/>
      <c r="AX49" s="87">
        <v>7</v>
      </c>
      <c r="AY49" s="87"/>
      <c r="AZ49" s="87"/>
      <c r="BA49" s="87"/>
      <c r="BB49" s="87"/>
      <c r="BC49" s="87">
        <v>8</v>
      </c>
      <c r="BD49" s="87"/>
      <c r="BE49" s="87"/>
      <c r="BF49" s="87"/>
      <c r="BG49" s="87"/>
      <c r="BH49" s="87">
        <v>9</v>
      </c>
      <c r="BI49" s="87"/>
      <c r="BJ49" s="87"/>
      <c r="BK49" s="87"/>
      <c r="BL49" s="87">
        <v>10</v>
      </c>
      <c r="BM49" s="87"/>
      <c r="BN49" s="87"/>
      <c r="BO49" s="87"/>
      <c r="BP49" s="96">
        <v>11</v>
      </c>
      <c r="BQ49" s="96"/>
      <c r="BR49" s="96"/>
      <c r="BS49" s="96"/>
    </row>
    <row r="50" spans="1:80" s="13" customFormat="1" ht="11.25" customHeight="1">
      <c r="A50" s="38"/>
      <c r="B50" s="38"/>
      <c r="C50" s="38" t="s">
        <v>32</v>
      </c>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row>
    <row r="51" spans="1:80" s="12" customFormat="1" ht="11.25" customHeight="1"/>
    <row r="52" spans="1:80" ht="11.25" customHeight="1">
      <c r="A52" s="85" t="s">
        <v>37</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2"/>
      <c r="BS52" s="2"/>
      <c r="BT52" s="2"/>
      <c r="BU52" s="2"/>
      <c r="BV52" s="2"/>
      <c r="BW52" s="2"/>
      <c r="BX52" s="2"/>
      <c r="BY52" s="2"/>
      <c r="BZ52" s="2"/>
      <c r="CA52" s="2"/>
      <c r="CB52" s="2"/>
    </row>
    <row r="53" spans="1:80" ht="11.25"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ht="32.25" customHeight="1">
      <c r="A54" s="72" t="s">
        <v>18</v>
      </c>
      <c r="B54" s="72"/>
      <c r="C54" s="75" t="s">
        <v>38</v>
      </c>
      <c r="D54" s="75"/>
      <c r="E54" s="75"/>
      <c r="F54" s="75"/>
      <c r="G54" s="75"/>
      <c r="H54" s="75"/>
      <c r="I54" s="75"/>
      <c r="J54" s="75"/>
      <c r="K54" s="75"/>
      <c r="L54" s="75"/>
      <c r="M54" s="75"/>
      <c r="N54" s="75"/>
      <c r="O54" s="75"/>
      <c r="P54" s="75"/>
      <c r="Q54" s="75"/>
      <c r="R54" s="75"/>
      <c r="S54" s="75"/>
      <c r="T54" s="75"/>
      <c r="U54" s="75"/>
      <c r="V54" s="75"/>
      <c r="W54" s="75"/>
      <c r="X54" s="75"/>
      <c r="Y54" s="77" t="s">
        <v>39</v>
      </c>
      <c r="Z54" s="77"/>
      <c r="AA54" s="77"/>
      <c r="AB54" s="75" t="s">
        <v>40</v>
      </c>
      <c r="AC54" s="75"/>
      <c r="AD54" s="75"/>
      <c r="AE54" s="75"/>
      <c r="AF54" s="75"/>
      <c r="AG54" s="75"/>
      <c r="AH54" s="75"/>
      <c r="AI54" s="75"/>
      <c r="AJ54" s="75" t="s">
        <v>26</v>
      </c>
      <c r="AK54" s="75"/>
      <c r="AL54" s="75"/>
      <c r="AM54" s="75"/>
      <c r="AN54" s="75"/>
      <c r="AO54" s="75"/>
      <c r="AP54" s="75"/>
      <c r="AQ54" s="75"/>
      <c r="AR54" s="75"/>
      <c r="AS54" s="75"/>
      <c r="AT54" s="75"/>
      <c r="AU54" s="75"/>
      <c r="AV54" s="75"/>
      <c r="AW54" s="75"/>
      <c r="AX54" s="75"/>
      <c r="AY54" s="75" t="s">
        <v>41</v>
      </c>
      <c r="AZ54" s="75"/>
      <c r="BA54" s="75"/>
      <c r="BB54" s="75"/>
      <c r="BC54" s="75"/>
      <c r="BD54" s="75"/>
      <c r="BE54" s="75"/>
      <c r="BF54" s="75"/>
      <c r="BG54" s="75"/>
      <c r="BH54" s="75"/>
      <c r="BI54" s="75"/>
      <c r="BJ54" s="75"/>
      <c r="BK54" s="75"/>
      <c r="BL54" s="75"/>
      <c r="BM54" s="75"/>
      <c r="BN54" s="80" t="s">
        <v>28</v>
      </c>
      <c r="BO54" s="80"/>
      <c r="BP54" s="80"/>
      <c r="BQ54" s="80"/>
      <c r="BR54" s="80"/>
      <c r="BS54" s="80"/>
      <c r="BT54" s="80"/>
      <c r="BU54" s="80"/>
      <c r="BV54" s="80"/>
      <c r="BW54" s="80"/>
      <c r="BX54" s="80"/>
      <c r="BY54" s="80"/>
      <c r="BZ54" s="80"/>
      <c r="CA54" s="80"/>
      <c r="CB54" s="80"/>
    </row>
    <row r="55" spans="1:80" ht="21.75" customHeight="1">
      <c r="A55" s="73"/>
      <c r="B55" s="74"/>
      <c r="C55" s="76"/>
      <c r="D55" s="74"/>
      <c r="E55" s="74"/>
      <c r="F55" s="74"/>
      <c r="G55" s="74"/>
      <c r="H55" s="74"/>
      <c r="I55" s="74"/>
      <c r="J55" s="74"/>
      <c r="K55" s="74"/>
      <c r="L55" s="74"/>
      <c r="M55" s="74"/>
      <c r="N55" s="74"/>
      <c r="O55" s="74"/>
      <c r="P55" s="74"/>
      <c r="Q55" s="74"/>
      <c r="R55" s="74"/>
      <c r="S55" s="74"/>
      <c r="T55" s="74"/>
      <c r="U55" s="74"/>
      <c r="V55" s="74"/>
      <c r="W55" s="74"/>
      <c r="X55" s="74"/>
      <c r="Y55" s="78"/>
      <c r="Z55" s="79"/>
      <c r="AA55" s="79"/>
      <c r="AB55" s="76"/>
      <c r="AC55" s="74"/>
      <c r="AD55" s="74"/>
      <c r="AE55" s="74"/>
      <c r="AF55" s="74"/>
      <c r="AG55" s="74"/>
      <c r="AH55" s="74"/>
      <c r="AI55" s="74"/>
      <c r="AJ55" s="81" t="s">
        <v>29</v>
      </c>
      <c r="AK55" s="81"/>
      <c r="AL55" s="81"/>
      <c r="AM55" s="81"/>
      <c r="AN55" s="81"/>
      <c r="AO55" s="81" t="s">
        <v>30</v>
      </c>
      <c r="AP55" s="81"/>
      <c r="AQ55" s="81"/>
      <c r="AR55" s="81"/>
      <c r="AS55" s="81"/>
      <c r="AT55" s="81" t="s">
        <v>31</v>
      </c>
      <c r="AU55" s="81"/>
      <c r="AV55" s="81"/>
      <c r="AW55" s="81"/>
      <c r="AX55" s="81"/>
      <c r="AY55" s="81" t="s">
        <v>29</v>
      </c>
      <c r="AZ55" s="81"/>
      <c r="BA55" s="81"/>
      <c r="BB55" s="81"/>
      <c r="BC55" s="81"/>
      <c r="BD55" s="81" t="s">
        <v>30</v>
      </c>
      <c r="BE55" s="81"/>
      <c r="BF55" s="81"/>
      <c r="BG55" s="81"/>
      <c r="BH55" s="81"/>
      <c r="BI55" s="81" t="s">
        <v>31</v>
      </c>
      <c r="BJ55" s="81"/>
      <c r="BK55" s="81"/>
      <c r="BL55" s="81"/>
      <c r="BM55" s="81"/>
      <c r="BN55" s="82" t="s">
        <v>29</v>
      </c>
      <c r="BO55" s="82"/>
      <c r="BP55" s="82"/>
      <c r="BQ55" s="82"/>
      <c r="BR55" s="82"/>
      <c r="BS55" s="82" t="s">
        <v>30</v>
      </c>
      <c r="BT55" s="82"/>
      <c r="BU55" s="82"/>
      <c r="BV55" s="82"/>
      <c r="BW55" s="82"/>
      <c r="BX55" s="83" t="s">
        <v>31</v>
      </c>
      <c r="BY55" s="83"/>
      <c r="BZ55" s="83"/>
      <c r="CA55" s="83"/>
      <c r="CB55" s="83"/>
    </row>
    <row r="56" spans="1:80" s="12" customFormat="1" ht="12.75" customHeight="1" thickBot="1">
      <c r="A56" s="71">
        <v>1</v>
      </c>
      <c r="B56" s="71"/>
      <c r="C56" s="66">
        <v>2</v>
      </c>
      <c r="D56" s="66"/>
      <c r="E56" s="66"/>
      <c r="F56" s="66"/>
      <c r="G56" s="66"/>
      <c r="H56" s="66"/>
      <c r="I56" s="66"/>
      <c r="J56" s="66"/>
      <c r="K56" s="66"/>
      <c r="L56" s="66"/>
      <c r="M56" s="66"/>
      <c r="N56" s="66"/>
      <c r="O56" s="66"/>
      <c r="P56" s="66"/>
      <c r="Q56" s="66"/>
      <c r="R56" s="66"/>
      <c r="S56" s="66"/>
      <c r="T56" s="66"/>
      <c r="U56" s="66"/>
      <c r="V56" s="66"/>
      <c r="W56" s="66"/>
      <c r="X56" s="66"/>
      <c r="Y56" s="66">
        <v>3</v>
      </c>
      <c r="Z56" s="66"/>
      <c r="AA56" s="66"/>
      <c r="AB56" s="66">
        <v>4</v>
      </c>
      <c r="AC56" s="66"/>
      <c r="AD56" s="66"/>
      <c r="AE56" s="66"/>
      <c r="AF56" s="66"/>
      <c r="AG56" s="66"/>
      <c r="AH56" s="66"/>
      <c r="AI56" s="66"/>
      <c r="AJ56" s="66">
        <v>5</v>
      </c>
      <c r="AK56" s="66"/>
      <c r="AL56" s="66"/>
      <c r="AM56" s="66"/>
      <c r="AN56" s="66"/>
      <c r="AO56" s="66">
        <v>6</v>
      </c>
      <c r="AP56" s="66"/>
      <c r="AQ56" s="66"/>
      <c r="AR56" s="66"/>
      <c r="AS56" s="66"/>
      <c r="AT56" s="66">
        <v>7</v>
      </c>
      <c r="AU56" s="66"/>
      <c r="AV56" s="66"/>
      <c r="AW56" s="66"/>
      <c r="AX56" s="66"/>
      <c r="AY56" s="66">
        <v>8</v>
      </c>
      <c r="AZ56" s="66"/>
      <c r="BA56" s="66"/>
      <c r="BB56" s="66"/>
      <c r="BC56" s="66"/>
      <c r="BD56" s="66">
        <v>9</v>
      </c>
      <c r="BE56" s="66"/>
      <c r="BF56" s="66"/>
      <c r="BG56" s="66"/>
      <c r="BH56" s="66"/>
      <c r="BI56" s="66">
        <v>10</v>
      </c>
      <c r="BJ56" s="66"/>
      <c r="BK56" s="66"/>
      <c r="BL56" s="66"/>
      <c r="BM56" s="66"/>
      <c r="BN56" s="66">
        <v>11</v>
      </c>
      <c r="BO56" s="66"/>
      <c r="BP56" s="66"/>
      <c r="BQ56" s="66"/>
      <c r="BR56" s="66"/>
      <c r="BS56" s="66">
        <v>12</v>
      </c>
      <c r="BT56" s="66"/>
      <c r="BU56" s="66"/>
      <c r="BV56" s="66"/>
      <c r="BW56" s="66"/>
      <c r="BX56" s="67">
        <v>13</v>
      </c>
      <c r="BY56" s="67"/>
      <c r="BZ56" s="67"/>
      <c r="CA56" s="67"/>
      <c r="CB56" s="67"/>
    </row>
    <row r="57" spans="1:80" s="17" customFormat="1" ht="12.75" customHeight="1">
      <c r="A57" s="133" t="s">
        <v>157</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6"/>
    </row>
    <row r="58" spans="1:80" s="4" customFormat="1" ht="12" customHeight="1">
      <c r="A58" s="59" t="s">
        <v>49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row>
    <row r="59" spans="1:80" s="4" customFormat="1" ht="12" customHeight="1">
      <c r="A59" s="36"/>
      <c r="B59" s="36"/>
      <c r="C59" s="37" t="s">
        <v>90</v>
      </c>
      <c r="D59" s="37"/>
      <c r="E59" s="37"/>
      <c r="F59" s="37"/>
      <c r="G59" s="37"/>
      <c r="H59" s="37"/>
      <c r="I59" s="37"/>
      <c r="J59" s="37"/>
      <c r="K59" s="37"/>
      <c r="L59" s="37"/>
      <c r="M59" s="37"/>
      <c r="N59" s="37"/>
      <c r="O59" s="37"/>
      <c r="P59" s="37"/>
      <c r="Q59" s="37"/>
      <c r="R59" s="37"/>
      <c r="S59" s="37"/>
      <c r="T59" s="37"/>
      <c r="U59" s="37"/>
      <c r="V59" s="37"/>
      <c r="W59" s="37"/>
      <c r="X59" s="37"/>
      <c r="Y59" s="47" t="s">
        <v>59</v>
      </c>
      <c r="Z59" s="48"/>
      <c r="AA59" s="49"/>
      <c r="AB59" s="60" t="s">
        <v>94</v>
      </c>
      <c r="AC59" s="60"/>
      <c r="AD59" s="60"/>
      <c r="AE59" s="60"/>
      <c r="AF59" s="60"/>
      <c r="AG59" s="60"/>
      <c r="AH59" s="60"/>
      <c r="AI59" s="60"/>
      <c r="AJ59" s="46">
        <v>1</v>
      </c>
      <c r="AK59" s="46"/>
      <c r="AL59" s="46"/>
      <c r="AM59" s="46"/>
      <c r="AN59" s="46"/>
      <c r="AO59" s="62"/>
      <c r="AP59" s="62"/>
      <c r="AQ59" s="62"/>
      <c r="AR59" s="62"/>
      <c r="AS59" s="62"/>
      <c r="AT59" s="46">
        <f>AJ59+AO59</f>
        <v>1</v>
      </c>
      <c r="AU59" s="46"/>
      <c r="AV59" s="46"/>
      <c r="AW59" s="46"/>
      <c r="AX59" s="46"/>
      <c r="AY59" s="46">
        <v>1</v>
      </c>
      <c r="AZ59" s="46"/>
      <c r="BA59" s="46"/>
      <c r="BB59" s="46"/>
      <c r="BC59" s="46"/>
      <c r="BD59" s="62"/>
      <c r="BE59" s="62"/>
      <c r="BF59" s="62"/>
      <c r="BG59" s="62"/>
      <c r="BH59" s="62"/>
      <c r="BI59" s="46">
        <f t="shared" ref="BI59:BI61" si="0">AY59+BD59</f>
        <v>1</v>
      </c>
      <c r="BJ59" s="46"/>
      <c r="BK59" s="46"/>
      <c r="BL59" s="46"/>
      <c r="BM59" s="46"/>
      <c r="BN59" s="46"/>
      <c r="BO59" s="46"/>
      <c r="BP59" s="46"/>
      <c r="BQ59" s="46"/>
      <c r="BR59" s="46"/>
      <c r="BS59" s="62"/>
      <c r="BT59" s="62"/>
      <c r="BU59" s="62"/>
      <c r="BV59" s="62"/>
      <c r="BW59" s="62"/>
      <c r="BX59" s="46"/>
      <c r="BY59" s="46"/>
      <c r="BZ59" s="46"/>
      <c r="CA59" s="46"/>
      <c r="CB59" s="46"/>
    </row>
    <row r="60" spans="1:80" s="4" customFormat="1" ht="12" customHeight="1">
      <c r="A60" s="36"/>
      <c r="B60" s="36"/>
      <c r="C60" s="37" t="s">
        <v>58</v>
      </c>
      <c r="D60" s="37"/>
      <c r="E60" s="37"/>
      <c r="F60" s="37"/>
      <c r="G60" s="37"/>
      <c r="H60" s="37"/>
      <c r="I60" s="37"/>
      <c r="J60" s="37"/>
      <c r="K60" s="37"/>
      <c r="L60" s="37"/>
      <c r="M60" s="37"/>
      <c r="N60" s="37"/>
      <c r="O60" s="37"/>
      <c r="P60" s="37"/>
      <c r="Q60" s="37"/>
      <c r="R60" s="37"/>
      <c r="S60" s="37"/>
      <c r="T60" s="37"/>
      <c r="U60" s="37"/>
      <c r="V60" s="37"/>
      <c r="W60" s="37"/>
      <c r="X60" s="37"/>
      <c r="Y60" s="47" t="s">
        <v>59</v>
      </c>
      <c r="Z60" s="48"/>
      <c r="AA60" s="49"/>
      <c r="AB60" s="60" t="s">
        <v>60</v>
      </c>
      <c r="AC60" s="60"/>
      <c r="AD60" s="60"/>
      <c r="AE60" s="60"/>
      <c r="AF60" s="60"/>
      <c r="AG60" s="60"/>
      <c r="AH60" s="60"/>
      <c r="AI60" s="60"/>
      <c r="AJ60" s="125">
        <v>200.5</v>
      </c>
      <c r="AK60" s="125"/>
      <c r="AL60" s="125"/>
      <c r="AM60" s="125"/>
      <c r="AN60" s="125"/>
      <c r="AO60" s="125"/>
      <c r="AP60" s="125"/>
      <c r="AQ60" s="125"/>
      <c r="AR60" s="125"/>
      <c r="AS60" s="125"/>
      <c r="AT60" s="125">
        <f t="shared" ref="AT60:AT62" si="1">AJ60+AO60</f>
        <v>200.5</v>
      </c>
      <c r="AU60" s="125"/>
      <c r="AV60" s="125"/>
      <c r="AW60" s="125"/>
      <c r="AX60" s="125"/>
      <c r="AY60" s="125">
        <v>200.5</v>
      </c>
      <c r="AZ60" s="125"/>
      <c r="BA60" s="125"/>
      <c r="BB60" s="125"/>
      <c r="BC60" s="125"/>
      <c r="BD60" s="62"/>
      <c r="BE60" s="62"/>
      <c r="BF60" s="62"/>
      <c r="BG60" s="62"/>
      <c r="BH60" s="62"/>
      <c r="BI60" s="125">
        <f t="shared" si="0"/>
        <v>200.5</v>
      </c>
      <c r="BJ60" s="125"/>
      <c r="BK60" s="125"/>
      <c r="BL60" s="125"/>
      <c r="BM60" s="125"/>
      <c r="BN60" s="46"/>
      <c r="BO60" s="46"/>
      <c r="BP60" s="46"/>
      <c r="BQ60" s="46"/>
      <c r="BR60" s="46"/>
      <c r="BS60" s="62"/>
      <c r="BT60" s="62"/>
      <c r="BU60" s="62"/>
      <c r="BV60" s="62"/>
      <c r="BW60" s="62"/>
      <c r="BX60" s="46"/>
      <c r="BY60" s="46"/>
      <c r="BZ60" s="46"/>
      <c r="CA60" s="46"/>
      <c r="CB60" s="46"/>
    </row>
    <row r="61" spans="1:80" s="4" customFormat="1" ht="21.75" customHeight="1">
      <c r="A61" s="36"/>
      <c r="B61" s="36"/>
      <c r="C61" s="37" t="s">
        <v>92</v>
      </c>
      <c r="D61" s="37"/>
      <c r="E61" s="37"/>
      <c r="F61" s="37"/>
      <c r="G61" s="37"/>
      <c r="H61" s="37"/>
      <c r="I61" s="37"/>
      <c r="J61" s="37"/>
      <c r="K61" s="37"/>
      <c r="L61" s="37"/>
      <c r="M61" s="37"/>
      <c r="N61" s="37"/>
      <c r="O61" s="37"/>
      <c r="P61" s="37"/>
      <c r="Q61" s="37"/>
      <c r="R61" s="37"/>
      <c r="S61" s="37"/>
      <c r="T61" s="37"/>
      <c r="U61" s="37"/>
      <c r="V61" s="37"/>
      <c r="W61" s="37"/>
      <c r="X61" s="37"/>
      <c r="Y61" s="47" t="s">
        <v>59</v>
      </c>
      <c r="Z61" s="48"/>
      <c r="AA61" s="49"/>
      <c r="AB61" s="60" t="s">
        <v>100</v>
      </c>
      <c r="AC61" s="60"/>
      <c r="AD61" s="60"/>
      <c r="AE61" s="60"/>
      <c r="AF61" s="60"/>
      <c r="AG61" s="60"/>
      <c r="AH61" s="60"/>
      <c r="AI61" s="60"/>
      <c r="AJ61" s="46">
        <v>15</v>
      </c>
      <c r="AK61" s="46"/>
      <c r="AL61" s="46"/>
      <c r="AM61" s="46"/>
      <c r="AN61" s="46"/>
      <c r="AO61" s="62"/>
      <c r="AP61" s="62"/>
      <c r="AQ61" s="62"/>
      <c r="AR61" s="62"/>
      <c r="AS61" s="62"/>
      <c r="AT61" s="46">
        <f t="shared" si="1"/>
        <v>15</v>
      </c>
      <c r="AU61" s="46"/>
      <c r="AV61" s="46"/>
      <c r="AW61" s="46"/>
      <c r="AX61" s="46"/>
      <c r="AY61" s="46">
        <v>15</v>
      </c>
      <c r="AZ61" s="46"/>
      <c r="BA61" s="46"/>
      <c r="BB61" s="46"/>
      <c r="BC61" s="46"/>
      <c r="BD61" s="62"/>
      <c r="BE61" s="62"/>
      <c r="BF61" s="62"/>
      <c r="BG61" s="62"/>
      <c r="BH61" s="62"/>
      <c r="BI61" s="46">
        <f t="shared" si="0"/>
        <v>15</v>
      </c>
      <c r="BJ61" s="46"/>
      <c r="BK61" s="46"/>
      <c r="BL61" s="46"/>
      <c r="BM61" s="46"/>
      <c r="BN61" s="46"/>
      <c r="BO61" s="46"/>
      <c r="BP61" s="46"/>
      <c r="BQ61" s="46"/>
      <c r="BR61" s="46"/>
      <c r="BS61" s="62"/>
      <c r="BT61" s="62"/>
      <c r="BU61" s="62"/>
      <c r="BV61" s="62"/>
      <c r="BW61" s="62"/>
      <c r="BX61" s="46"/>
      <c r="BY61" s="46"/>
      <c r="BZ61" s="46"/>
      <c r="CA61" s="46"/>
      <c r="CB61" s="46"/>
    </row>
    <row r="62" spans="1:80" s="4" customFormat="1" ht="12" customHeight="1">
      <c r="A62" s="36"/>
      <c r="B62" s="36"/>
      <c r="C62" s="37" t="s">
        <v>158</v>
      </c>
      <c r="D62" s="37"/>
      <c r="E62" s="37"/>
      <c r="F62" s="37"/>
      <c r="G62" s="37"/>
      <c r="H62" s="37"/>
      <c r="I62" s="37"/>
      <c r="J62" s="37"/>
      <c r="K62" s="37"/>
      <c r="L62" s="37"/>
      <c r="M62" s="37"/>
      <c r="N62" s="37"/>
      <c r="O62" s="37"/>
      <c r="P62" s="37"/>
      <c r="Q62" s="37"/>
      <c r="R62" s="37"/>
      <c r="S62" s="37"/>
      <c r="T62" s="37"/>
      <c r="U62" s="37"/>
      <c r="V62" s="37"/>
      <c r="W62" s="37"/>
      <c r="X62" s="37"/>
      <c r="Y62" s="47" t="s">
        <v>62</v>
      </c>
      <c r="Z62" s="48"/>
      <c r="AA62" s="49"/>
      <c r="AB62" s="60" t="s">
        <v>69</v>
      </c>
      <c r="AC62" s="60"/>
      <c r="AD62" s="60"/>
      <c r="AE62" s="60"/>
      <c r="AF62" s="60"/>
      <c r="AG62" s="60"/>
      <c r="AH62" s="60"/>
      <c r="AI62" s="60"/>
      <c r="AJ62" s="61">
        <v>4312378.74</v>
      </c>
      <c r="AK62" s="61"/>
      <c r="AL62" s="61"/>
      <c r="AM62" s="61"/>
      <c r="AN62" s="61"/>
      <c r="AO62" s="61"/>
      <c r="AP62" s="61"/>
      <c r="AQ62" s="61"/>
      <c r="AR62" s="61"/>
      <c r="AS62" s="61"/>
      <c r="AT62" s="61">
        <f t="shared" si="1"/>
        <v>4312378.74</v>
      </c>
      <c r="AU62" s="61"/>
      <c r="AV62" s="61"/>
      <c r="AW62" s="61"/>
      <c r="AX62" s="61"/>
      <c r="AY62" s="61">
        <v>4312378.74</v>
      </c>
      <c r="AZ62" s="61"/>
      <c r="BA62" s="61"/>
      <c r="BB62" s="61"/>
      <c r="BC62" s="61"/>
      <c r="BD62" s="61"/>
      <c r="BE62" s="61"/>
      <c r="BF62" s="61"/>
      <c r="BG62" s="61"/>
      <c r="BH62" s="61"/>
      <c r="BI62" s="61">
        <f t="shared" ref="BI62" si="2">AY62+BD62</f>
        <v>4312378.74</v>
      </c>
      <c r="BJ62" s="61"/>
      <c r="BK62" s="61"/>
      <c r="BL62" s="61"/>
      <c r="BM62" s="61"/>
      <c r="BN62" s="46"/>
      <c r="BO62" s="46"/>
      <c r="BP62" s="46"/>
      <c r="BQ62" s="46"/>
      <c r="BR62" s="46"/>
      <c r="BS62" s="62"/>
      <c r="BT62" s="62"/>
      <c r="BU62" s="62"/>
      <c r="BV62" s="62"/>
      <c r="BW62" s="62"/>
      <c r="BX62" s="46"/>
      <c r="BY62" s="46"/>
      <c r="BZ62" s="46"/>
      <c r="CA62" s="46"/>
      <c r="CB62" s="46"/>
    </row>
    <row r="63" spans="1:80" s="4" customFormat="1" ht="12" customHeight="1">
      <c r="A63" s="59" t="s">
        <v>63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s="4" customFormat="1" ht="21" customHeight="1">
      <c r="A64" s="36"/>
      <c r="B64" s="36"/>
      <c r="C64" s="37" t="s">
        <v>159</v>
      </c>
      <c r="D64" s="37"/>
      <c r="E64" s="37"/>
      <c r="F64" s="37"/>
      <c r="G64" s="37"/>
      <c r="H64" s="37"/>
      <c r="I64" s="37"/>
      <c r="J64" s="37"/>
      <c r="K64" s="37"/>
      <c r="L64" s="37"/>
      <c r="M64" s="37"/>
      <c r="N64" s="37"/>
      <c r="O64" s="37"/>
      <c r="P64" s="37"/>
      <c r="Q64" s="37"/>
      <c r="R64" s="37"/>
      <c r="S64" s="37"/>
      <c r="T64" s="37"/>
      <c r="U64" s="37"/>
      <c r="V64" s="37"/>
      <c r="W64" s="37"/>
      <c r="X64" s="37"/>
      <c r="Y64" s="60" t="s">
        <v>96</v>
      </c>
      <c r="Z64" s="60"/>
      <c r="AA64" s="60"/>
      <c r="AB64" s="60" t="s">
        <v>149</v>
      </c>
      <c r="AC64" s="60"/>
      <c r="AD64" s="60"/>
      <c r="AE64" s="60"/>
      <c r="AF64" s="60"/>
      <c r="AG64" s="60"/>
      <c r="AH64" s="60"/>
      <c r="AI64" s="60"/>
      <c r="AJ64" s="125">
        <v>111.2</v>
      </c>
      <c r="AK64" s="125"/>
      <c r="AL64" s="125"/>
      <c r="AM64" s="125"/>
      <c r="AN64" s="125"/>
      <c r="AO64" s="125"/>
      <c r="AP64" s="125"/>
      <c r="AQ64" s="125"/>
      <c r="AR64" s="125"/>
      <c r="AS64" s="125"/>
      <c r="AT64" s="125">
        <f t="shared" ref="AT64:AT65" si="3">AJ64+AO64</f>
        <v>111.2</v>
      </c>
      <c r="AU64" s="125"/>
      <c r="AV64" s="125"/>
      <c r="AW64" s="125"/>
      <c r="AX64" s="125"/>
      <c r="AY64" s="125">
        <v>99.9</v>
      </c>
      <c r="AZ64" s="125"/>
      <c r="BA64" s="125"/>
      <c r="BB64" s="125"/>
      <c r="BC64" s="125"/>
      <c r="BD64" s="45"/>
      <c r="BE64" s="45"/>
      <c r="BF64" s="45"/>
      <c r="BG64" s="45"/>
      <c r="BH64" s="45"/>
      <c r="BI64" s="125">
        <f t="shared" ref="BI64:BI65" si="4">AY64+BD64</f>
        <v>99.9</v>
      </c>
      <c r="BJ64" s="125"/>
      <c r="BK64" s="125"/>
      <c r="BL64" s="125"/>
      <c r="BM64" s="125"/>
      <c r="BN64" s="125">
        <f>AY64-AJ64</f>
        <v>-11.299999999999997</v>
      </c>
      <c r="BO64" s="125"/>
      <c r="BP64" s="125"/>
      <c r="BQ64" s="125"/>
      <c r="BR64" s="125"/>
      <c r="BS64" s="62"/>
      <c r="BT64" s="62"/>
      <c r="BU64" s="62"/>
      <c r="BV64" s="62"/>
      <c r="BW64" s="62"/>
      <c r="BX64" s="125">
        <f>BI64-AT64</f>
        <v>-11.299999999999997</v>
      </c>
      <c r="BY64" s="125"/>
      <c r="BZ64" s="125"/>
      <c r="CA64" s="125"/>
      <c r="CB64" s="125"/>
    </row>
    <row r="65" spans="1:80" s="4" customFormat="1" ht="12" customHeight="1">
      <c r="A65" s="36"/>
      <c r="B65" s="36"/>
      <c r="C65" s="37" t="s">
        <v>95</v>
      </c>
      <c r="D65" s="37"/>
      <c r="E65" s="37"/>
      <c r="F65" s="37"/>
      <c r="G65" s="37"/>
      <c r="H65" s="37"/>
      <c r="I65" s="37"/>
      <c r="J65" s="37"/>
      <c r="K65" s="37"/>
      <c r="L65" s="37"/>
      <c r="M65" s="37"/>
      <c r="N65" s="37"/>
      <c r="O65" s="37"/>
      <c r="P65" s="37"/>
      <c r="Q65" s="37"/>
      <c r="R65" s="37"/>
      <c r="S65" s="37"/>
      <c r="T65" s="37"/>
      <c r="U65" s="37"/>
      <c r="V65" s="37"/>
      <c r="W65" s="37"/>
      <c r="X65" s="37"/>
      <c r="Y65" s="60" t="s">
        <v>96</v>
      </c>
      <c r="Z65" s="60"/>
      <c r="AA65" s="60"/>
      <c r="AB65" s="60" t="s">
        <v>101</v>
      </c>
      <c r="AC65" s="60"/>
      <c r="AD65" s="60"/>
      <c r="AE65" s="60"/>
      <c r="AF65" s="60"/>
      <c r="AG65" s="60"/>
      <c r="AH65" s="60"/>
      <c r="AI65" s="60"/>
      <c r="AJ65" s="125">
        <v>7.9</v>
      </c>
      <c r="AK65" s="125"/>
      <c r="AL65" s="125"/>
      <c r="AM65" s="125"/>
      <c r="AN65" s="125"/>
      <c r="AO65" s="125"/>
      <c r="AP65" s="125"/>
      <c r="AQ65" s="125"/>
      <c r="AR65" s="125"/>
      <c r="AS65" s="125"/>
      <c r="AT65" s="125">
        <f t="shared" si="3"/>
        <v>7.9</v>
      </c>
      <c r="AU65" s="125"/>
      <c r="AV65" s="125"/>
      <c r="AW65" s="125"/>
      <c r="AX65" s="125"/>
      <c r="AY65" s="125">
        <v>1.5</v>
      </c>
      <c r="AZ65" s="125"/>
      <c r="BA65" s="125"/>
      <c r="BB65" s="125"/>
      <c r="BC65" s="125"/>
      <c r="BD65" s="45"/>
      <c r="BE65" s="45"/>
      <c r="BF65" s="45"/>
      <c r="BG65" s="45"/>
      <c r="BH65" s="45"/>
      <c r="BI65" s="125">
        <f t="shared" si="4"/>
        <v>1.5</v>
      </c>
      <c r="BJ65" s="125"/>
      <c r="BK65" s="125"/>
      <c r="BL65" s="125"/>
      <c r="BM65" s="125"/>
      <c r="BN65" s="125">
        <f>AY65-AJ65</f>
        <v>-6.4</v>
      </c>
      <c r="BO65" s="125"/>
      <c r="BP65" s="125"/>
      <c r="BQ65" s="125"/>
      <c r="BR65" s="125"/>
      <c r="BS65" s="62"/>
      <c r="BT65" s="62"/>
      <c r="BU65" s="62"/>
      <c r="BV65" s="62"/>
      <c r="BW65" s="62"/>
      <c r="BX65" s="125">
        <f>BI65-AT65</f>
        <v>-6.4</v>
      </c>
      <c r="BY65" s="125"/>
      <c r="BZ65" s="125"/>
      <c r="CA65" s="125"/>
      <c r="CB65" s="125"/>
    </row>
    <row r="66" spans="1:80" s="4" customFormat="1" ht="12" customHeight="1">
      <c r="A66" s="59" t="s">
        <v>50</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row>
    <row r="67" spans="1:80" s="4" customFormat="1" ht="12" customHeight="1">
      <c r="A67" s="36"/>
      <c r="B67" s="36"/>
      <c r="C67" s="37" t="s">
        <v>103</v>
      </c>
      <c r="D67" s="37"/>
      <c r="E67" s="37"/>
      <c r="F67" s="37"/>
      <c r="G67" s="37"/>
      <c r="H67" s="37"/>
      <c r="I67" s="37"/>
      <c r="J67" s="37"/>
      <c r="K67" s="37"/>
      <c r="L67" s="37"/>
      <c r="M67" s="37"/>
      <c r="N67" s="37"/>
      <c r="O67" s="37"/>
      <c r="P67" s="37"/>
      <c r="Q67" s="37"/>
      <c r="R67" s="37"/>
      <c r="S67" s="37"/>
      <c r="T67" s="37"/>
      <c r="U67" s="37"/>
      <c r="V67" s="37"/>
      <c r="W67" s="37"/>
      <c r="X67" s="37"/>
      <c r="Y67" s="47" t="s">
        <v>115</v>
      </c>
      <c r="Z67" s="48"/>
      <c r="AA67" s="49"/>
      <c r="AB67" s="60" t="s">
        <v>100</v>
      </c>
      <c r="AC67" s="60"/>
      <c r="AD67" s="60"/>
      <c r="AE67" s="60"/>
      <c r="AF67" s="60"/>
      <c r="AG67" s="60"/>
      <c r="AH67" s="60"/>
      <c r="AI67" s="60"/>
      <c r="AJ67" s="46">
        <v>310</v>
      </c>
      <c r="AK67" s="46"/>
      <c r="AL67" s="46"/>
      <c r="AM67" s="46"/>
      <c r="AN67" s="46"/>
      <c r="AO67" s="62"/>
      <c r="AP67" s="62"/>
      <c r="AQ67" s="62"/>
      <c r="AR67" s="62"/>
      <c r="AS67" s="62"/>
      <c r="AT67" s="46">
        <f>AJ67+AO67</f>
        <v>310</v>
      </c>
      <c r="AU67" s="46"/>
      <c r="AV67" s="46"/>
      <c r="AW67" s="46"/>
      <c r="AX67" s="46"/>
      <c r="AY67" s="46">
        <v>78</v>
      </c>
      <c r="AZ67" s="46"/>
      <c r="BA67" s="46"/>
      <c r="BB67" s="46"/>
      <c r="BC67" s="46"/>
      <c r="BD67" s="45"/>
      <c r="BE67" s="45"/>
      <c r="BF67" s="45"/>
      <c r="BG67" s="45"/>
      <c r="BH67" s="45"/>
      <c r="BI67" s="46">
        <f t="shared" ref="BI67:BI69" si="5">AY67+BD67</f>
        <v>78</v>
      </c>
      <c r="BJ67" s="46"/>
      <c r="BK67" s="46"/>
      <c r="BL67" s="46"/>
      <c r="BM67" s="46"/>
      <c r="BN67" s="50"/>
      <c r="BO67" s="50"/>
      <c r="BP67" s="50"/>
      <c r="BQ67" s="50"/>
      <c r="BR67" s="50"/>
      <c r="BS67" s="45"/>
      <c r="BT67" s="45"/>
      <c r="BU67" s="45"/>
      <c r="BV67" s="45"/>
      <c r="BW67" s="45"/>
      <c r="BX67" s="50"/>
      <c r="BY67" s="50"/>
      <c r="BZ67" s="50"/>
      <c r="CA67" s="50"/>
      <c r="CB67" s="50"/>
    </row>
    <row r="68" spans="1:80" s="4" customFormat="1" ht="21.75" customHeight="1">
      <c r="A68" s="36"/>
      <c r="B68" s="36"/>
      <c r="C68" s="37" t="s">
        <v>160</v>
      </c>
      <c r="D68" s="37"/>
      <c r="E68" s="37"/>
      <c r="F68" s="37"/>
      <c r="G68" s="37"/>
      <c r="H68" s="37"/>
      <c r="I68" s="37"/>
      <c r="J68" s="37"/>
      <c r="K68" s="37"/>
      <c r="L68" s="37"/>
      <c r="M68" s="37"/>
      <c r="N68" s="37"/>
      <c r="O68" s="37"/>
      <c r="P68" s="37"/>
      <c r="Q68" s="37"/>
      <c r="R68" s="37"/>
      <c r="S68" s="37"/>
      <c r="T68" s="37"/>
      <c r="U68" s="37"/>
      <c r="V68" s="37"/>
      <c r="W68" s="37"/>
      <c r="X68" s="37"/>
      <c r="Y68" s="47" t="s">
        <v>115</v>
      </c>
      <c r="Z68" s="48"/>
      <c r="AA68" s="49"/>
      <c r="AB68" s="60" t="s">
        <v>100</v>
      </c>
      <c r="AC68" s="60"/>
      <c r="AD68" s="60"/>
      <c r="AE68" s="60"/>
      <c r="AF68" s="60"/>
      <c r="AG68" s="60"/>
      <c r="AH68" s="60"/>
      <c r="AI68" s="60"/>
      <c r="AJ68" s="46">
        <v>8.6999999999999993</v>
      </c>
      <c r="AK68" s="46"/>
      <c r="AL68" s="46"/>
      <c r="AM68" s="46"/>
      <c r="AN68" s="46"/>
      <c r="AO68" s="62"/>
      <c r="AP68" s="62"/>
      <c r="AQ68" s="62"/>
      <c r="AR68" s="62"/>
      <c r="AS68" s="62"/>
      <c r="AT68" s="46">
        <f t="shared" ref="AT68:AT69" si="6">AJ68+AO68</f>
        <v>8.6999999999999993</v>
      </c>
      <c r="AU68" s="46"/>
      <c r="AV68" s="46"/>
      <c r="AW68" s="46"/>
      <c r="AX68" s="46"/>
      <c r="AY68" s="46">
        <v>9</v>
      </c>
      <c r="AZ68" s="46"/>
      <c r="BA68" s="46"/>
      <c r="BB68" s="46"/>
      <c r="BC68" s="46"/>
      <c r="BD68" s="45"/>
      <c r="BE68" s="45"/>
      <c r="BF68" s="45"/>
      <c r="BG68" s="45"/>
      <c r="BH68" s="45"/>
      <c r="BI68" s="46">
        <f t="shared" si="5"/>
        <v>9</v>
      </c>
      <c r="BJ68" s="46"/>
      <c r="BK68" s="46"/>
      <c r="BL68" s="46"/>
      <c r="BM68" s="46"/>
      <c r="BN68" s="50"/>
      <c r="BO68" s="50"/>
      <c r="BP68" s="50"/>
      <c r="BQ68" s="50"/>
      <c r="BR68" s="50"/>
      <c r="BS68" s="45"/>
      <c r="BT68" s="45"/>
      <c r="BU68" s="45"/>
      <c r="BV68" s="45"/>
      <c r="BW68" s="45"/>
      <c r="BX68" s="50"/>
      <c r="BY68" s="50"/>
      <c r="BZ68" s="50"/>
      <c r="CA68" s="50"/>
      <c r="CB68" s="50"/>
    </row>
    <row r="69" spans="1:80" s="4" customFormat="1" ht="18.75" customHeight="1">
      <c r="A69" s="36"/>
      <c r="B69" s="36"/>
      <c r="C69" s="37" t="s">
        <v>161</v>
      </c>
      <c r="D69" s="37"/>
      <c r="E69" s="37"/>
      <c r="F69" s="37"/>
      <c r="G69" s="37"/>
      <c r="H69" s="37"/>
      <c r="I69" s="37"/>
      <c r="J69" s="37"/>
      <c r="K69" s="37"/>
      <c r="L69" s="37"/>
      <c r="M69" s="37"/>
      <c r="N69" s="37"/>
      <c r="O69" s="37"/>
      <c r="P69" s="37"/>
      <c r="Q69" s="37"/>
      <c r="R69" s="37"/>
      <c r="S69" s="37"/>
      <c r="T69" s="37"/>
      <c r="U69" s="37"/>
      <c r="V69" s="37"/>
      <c r="W69" s="37"/>
      <c r="X69" s="37"/>
      <c r="Y69" s="60" t="s">
        <v>98</v>
      </c>
      <c r="Z69" s="60"/>
      <c r="AA69" s="60"/>
      <c r="AB69" s="47" t="s">
        <v>71</v>
      </c>
      <c r="AC69" s="48"/>
      <c r="AD69" s="48"/>
      <c r="AE69" s="48"/>
      <c r="AF69" s="48"/>
      <c r="AG69" s="48"/>
      <c r="AH69" s="48"/>
      <c r="AI69" s="49"/>
      <c r="AJ69" s="46">
        <v>6563</v>
      </c>
      <c r="AK69" s="46"/>
      <c r="AL69" s="46"/>
      <c r="AM69" s="46"/>
      <c r="AN69" s="46"/>
      <c r="AO69" s="62"/>
      <c r="AP69" s="62"/>
      <c r="AQ69" s="62"/>
      <c r="AR69" s="62"/>
      <c r="AS69" s="62"/>
      <c r="AT69" s="46">
        <f t="shared" si="6"/>
        <v>6563</v>
      </c>
      <c r="AU69" s="46"/>
      <c r="AV69" s="46"/>
      <c r="AW69" s="46"/>
      <c r="AX69" s="46"/>
      <c r="AY69" s="46">
        <v>1554</v>
      </c>
      <c r="AZ69" s="46"/>
      <c r="BA69" s="46"/>
      <c r="BB69" s="46"/>
      <c r="BC69" s="46"/>
      <c r="BD69" s="45"/>
      <c r="BE69" s="45"/>
      <c r="BF69" s="45"/>
      <c r="BG69" s="45"/>
      <c r="BH69" s="45"/>
      <c r="BI69" s="125">
        <f t="shared" si="5"/>
        <v>1554</v>
      </c>
      <c r="BJ69" s="125"/>
      <c r="BK69" s="125"/>
      <c r="BL69" s="125"/>
      <c r="BM69" s="125"/>
      <c r="BN69" s="125">
        <f>AY69-AJ69</f>
        <v>-5009</v>
      </c>
      <c r="BO69" s="125"/>
      <c r="BP69" s="125"/>
      <c r="BQ69" s="125"/>
      <c r="BR69" s="125"/>
      <c r="BS69" s="45"/>
      <c r="BT69" s="45"/>
      <c r="BU69" s="45"/>
      <c r="BV69" s="45"/>
      <c r="BW69" s="45"/>
      <c r="BX69" s="125">
        <f>BI69-AT69</f>
        <v>-5009</v>
      </c>
      <c r="BY69" s="125"/>
      <c r="BZ69" s="125"/>
      <c r="CA69" s="125"/>
      <c r="CB69" s="125"/>
    </row>
    <row r="70" spans="1:80" s="4" customFormat="1" ht="12">
      <c r="A70" s="59" t="s">
        <v>51</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row>
    <row r="71" spans="1:80" s="4" customFormat="1" ht="24" customHeight="1">
      <c r="A71" s="36"/>
      <c r="B71" s="36"/>
      <c r="C71" s="37" t="s">
        <v>162</v>
      </c>
      <c r="D71" s="37"/>
      <c r="E71" s="37"/>
      <c r="F71" s="37"/>
      <c r="G71" s="37"/>
      <c r="H71" s="37"/>
      <c r="I71" s="37"/>
      <c r="J71" s="37"/>
      <c r="K71" s="37"/>
      <c r="L71" s="37"/>
      <c r="M71" s="37"/>
      <c r="N71" s="37"/>
      <c r="O71" s="37"/>
      <c r="P71" s="37"/>
      <c r="Q71" s="37"/>
      <c r="R71" s="37"/>
      <c r="S71" s="37"/>
      <c r="T71" s="37"/>
      <c r="U71" s="37"/>
      <c r="V71" s="37"/>
      <c r="W71" s="37"/>
      <c r="X71" s="37"/>
      <c r="Y71" s="60" t="s">
        <v>105</v>
      </c>
      <c r="Z71" s="60"/>
      <c r="AA71" s="60"/>
      <c r="AB71" s="60" t="s">
        <v>107</v>
      </c>
      <c r="AC71" s="60"/>
      <c r="AD71" s="60"/>
      <c r="AE71" s="60"/>
      <c r="AF71" s="60"/>
      <c r="AG71" s="60"/>
      <c r="AH71" s="60"/>
      <c r="AI71" s="60"/>
      <c r="AJ71" s="46">
        <v>2</v>
      </c>
      <c r="AK71" s="46"/>
      <c r="AL71" s="46"/>
      <c r="AM71" s="46"/>
      <c r="AN71" s="46"/>
      <c r="AO71" s="62"/>
      <c r="AP71" s="62"/>
      <c r="AQ71" s="62"/>
      <c r="AR71" s="62"/>
      <c r="AS71" s="62"/>
      <c r="AT71" s="46">
        <f t="shared" ref="AT71:AT75" si="7">AJ71+AO71</f>
        <v>2</v>
      </c>
      <c r="AU71" s="46"/>
      <c r="AV71" s="46"/>
      <c r="AW71" s="46"/>
      <c r="AX71" s="46"/>
      <c r="AY71" s="46">
        <v>2</v>
      </c>
      <c r="AZ71" s="46"/>
      <c r="BA71" s="46"/>
      <c r="BB71" s="46"/>
      <c r="BC71" s="46"/>
      <c r="BD71" s="45"/>
      <c r="BE71" s="45"/>
      <c r="BF71" s="45"/>
      <c r="BG71" s="45"/>
      <c r="BH71" s="45"/>
      <c r="BI71" s="46">
        <f t="shared" ref="BI71:BI75" si="8">AY71+BD71</f>
        <v>2</v>
      </c>
      <c r="BJ71" s="46"/>
      <c r="BK71" s="46"/>
      <c r="BL71" s="46"/>
      <c r="BM71" s="46"/>
      <c r="BN71" s="50"/>
      <c r="BO71" s="50"/>
      <c r="BP71" s="50"/>
      <c r="BQ71" s="50"/>
      <c r="BR71" s="50"/>
      <c r="BS71" s="45"/>
      <c r="BT71" s="45"/>
      <c r="BU71" s="45"/>
      <c r="BV71" s="45"/>
      <c r="BW71" s="45"/>
      <c r="BX71" s="50"/>
      <c r="BY71" s="50"/>
      <c r="BZ71" s="50"/>
      <c r="CA71" s="50"/>
      <c r="CB71" s="50"/>
    </row>
    <row r="72" spans="1:80" s="4" customFormat="1" ht="19.5" customHeight="1">
      <c r="A72" s="36"/>
      <c r="B72" s="36"/>
      <c r="C72" s="37" t="s">
        <v>163</v>
      </c>
      <c r="D72" s="37"/>
      <c r="E72" s="37"/>
      <c r="F72" s="37"/>
      <c r="G72" s="37"/>
      <c r="H72" s="37"/>
      <c r="I72" s="37"/>
      <c r="J72" s="37"/>
      <c r="K72" s="37"/>
      <c r="L72" s="37"/>
      <c r="M72" s="37"/>
      <c r="N72" s="37"/>
      <c r="O72" s="37"/>
      <c r="P72" s="37"/>
      <c r="Q72" s="37"/>
      <c r="R72" s="37"/>
      <c r="S72" s="37"/>
      <c r="T72" s="37"/>
      <c r="U72" s="37"/>
      <c r="V72" s="37"/>
      <c r="W72" s="37"/>
      <c r="X72" s="37"/>
      <c r="Y72" s="60" t="s">
        <v>105</v>
      </c>
      <c r="Z72" s="60"/>
      <c r="AA72" s="60"/>
      <c r="AB72" s="60" t="s">
        <v>107</v>
      </c>
      <c r="AC72" s="60"/>
      <c r="AD72" s="60"/>
      <c r="AE72" s="60"/>
      <c r="AF72" s="60"/>
      <c r="AG72" s="60"/>
      <c r="AH72" s="60"/>
      <c r="AI72" s="60"/>
      <c r="AJ72" s="46">
        <v>4</v>
      </c>
      <c r="AK72" s="46"/>
      <c r="AL72" s="46"/>
      <c r="AM72" s="46"/>
      <c r="AN72" s="46"/>
      <c r="AO72" s="62"/>
      <c r="AP72" s="62"/>
      <c r="AQ72" s="62"/>
      <c r="AR72" s="62"/>
      <c r="AS72" s="62"/>
      <c r="AT72" s="46">
        <f t="shared" si="7"/>
        <v>4</v>
      </c>
      <c r="AU72" s="46"/>
      <c r="AV72" s="46"/>
      <c r="AW72" s="46"/>
      <c r="AX72" s="46"/>
      <c r="AY72" s="46">
        <v>4</v>
      </c>
      <c r="AZ72" s="46"/>
      <c r="BA72" s="46"/>
      <c r="BB72" s="46"/>
      <c r="BC72" s="46"/>
      <c r="BD72" s="45"/>
      <c r="BE72" s="45"/>
      <c r="BF72" s="45"/>
      <c r="BG72" s="45"/>
      <c r="BH72" s="45"/>
      <c r="BI72" s="46">
        <f t="shared" si="8"/>
        <v>4</v>
      </c>
      <c r="BJ72" s="46"/>
      <c r="BK72" s="46"/>
      <c r="BL72" s="46"/>
      <c r="BM72" s="46"/>
      <c r="BN72" s="50"/>
      <c r="BO72" s="50"/>
      <c r="BP72" s="50"/>
      <c r="BQ72" s="50"/>
      <c r="BR72" s="50"/>
      <c r="BS72" s="45"/>
      <c r="BT72" s="45"/>
      <c r="BU72" s="45"/>
      <c r="BV72" s="45"/>
      <c r="BW72" s="45"/>
      <c r="BX72" s="50"/>
      <c r="BY72" s="50"/>
      <c r="BZ72" s="50"/>
      <c r="CA72" s="50"/>
      <c r="CB72" s="50"/>
    </row>
    <row r="73" spans="1:80" s="4" customFormat="1" ht="21" customHeight="1">
      <c r="A73" s="36"/>
      <c r="B73" s="36"/>
      <c r="C73" s="37" t="s">
        <v>164</v>
      </c>
      <c r="D73" s="37"/>
      <c r="E73" s="37"/>
      <c r="F73" s="37"/>
      <c r="G73" s="37"/>
      <c r="H73" s="37"/>
      <c r="I73" s="37"/>
      <c r="J73" s="37"/>
      <c r="K73" s="37"/>
      <c r="L73" s="37"/>
      <c r="M73" s="37"/>
      <c r="N73" s="37"/>
      <c r="O73" s="37"/>
      <c r="P73" s="37"/>
      <c r="Q73" s="37"/>
      <c r="R73" s="37"/>
      <c r="S73" s="37"/>
      <c r="T73" s="37"/>
      <c r="U73" s="37"/>
      <c r="V73" s="37"/>
      <c r="W73" s="37"/>
      <c r="X73" s="37"/>
      <c r="Y73" s="60" t="s">
        <v>105</v>
      </c>
      <c r="Z73" s="60"/>
      <c r="AA73" s="60"/>
      <c r="AB73" s="60" t="s">
        <v>107</v>
      </c>
      <c r="AC73" s="60"/>
      <c r="AD73" s="60"/>
      <c r="AE73" s="60"/>
      <c r="AF73" s="60"/>
      <c r="AG73" s="60"/>
      <c r="AH73" s="60"/>
      <c r="AI73" s="60"/>
      <c r="AJ73" s="125">
        <v>3.7</v>
      </c>
      <c r="AK73" s="125"/>
      <c r="AL73" s="125"/>
      <c r="AM73" s="125"/>
      <c r="AN73" s="125"/>
      <c r="AO73" s="125"/>
      <c r="AP73" s="125"/>
      <c r="AQ73" s="125"/>
      <c r="AR73" s="125"/>
      <c r="AS73" s="125"/>
      <c r="AT73" s="125">
        <f t="shared" si="7"/>
        <v>3.7</v>
      </c>
      <c r="AU73" s="125"/>
      <c r="AV73" s="125"/>
      <c r="AW73" s="125"/>
      <c r="AX73" s="125"/>
      <c r="AY73" s="125">
        <v>4</v>
      </c>
      <c r="AZ73" s="125"/>
      <c r="BA73" s="125"/>
      <c r="BB73" s="125"/>
      <c r="BC73" s="125"/>
      <c r="BD73" s="144"/>
      <c r="BE73" s="144"/>
      <c r="BF73" s="144"/>
      <c r="BG73" s="144"/>
      <c r="BH73" s="144"/>
      <c r="BI73" s="125">
        <f t="shared" si="8"/>
        <v>4</v>
      </c>
      <c r="BJ73" s="125"/>
      <c r="BK73" s="125"/>
      <c r="BL73" s="125"/>
      <c r="BM73" s="125"/>
      <c r="BN73" s="125">
        <f>AY73-AJ73</f>
        <v>0.29999999999999982</v>
      </c>
      <c r="BO73" s="125"/>
      <c r="BP73" s="125"/>
      <c r="BQ73" s="125"/>
      <c r="BR73" s="125"/>
      <c r="BS73" s="45"/>
      <c r="BT73" s="45"/>
      <c r="BU73" s="45"/>
      <c r="BV73" s="45"/>
      <c r="BW73" s="45"/>
      <c r="BX73" s="125">
        <f>BI73-AT73</f>
        <v>0.29999999999999982</v>
      </c>
      <c r="BY73" s="125"/>
      <c r="BZ73" s="125"/>
      <c r="CA73" s="125"/>
      <c r="CB73" s="125"/>
    </row>
    <row r="74" spans="1:80" s="4" customFormat="1" ht="14.25" customHeight="1">
      <c r="A74" s="36"/>
      <c r="B74" s="36"/>
      <c r="C74" s="37" t="s">
        <v>165</v>
      </c>
      <c r="D74" s="37"/>
      <c r="E74" s="37"/>
      <c r="F74" s="37"/>
      <c r="G74" s="37"/>
      <c r="H74" s="37"/>
      <c r="I74" s="37"/>
      <c r="J74" s="37"/>
      <c r="K74" s="37"/>
      <c r="L74" s="37"/>
      <c r="M74" s="37"/>
      <c r="N74" s="37"/>
      <c r="O74" s="37"/>
      <c r="P74" s="37"/>
      <c r="Q74" s="37"/>
      <c r="R74" s="37"/>
      <c r="S74" s="37"/>
      <c r="T74" s="37"/>
      <c r="U74" s="37"/>
      <c r="V74" s="37"/>
      <c r="W74" s="37"/>
      <c r="X74" s="37"/>
      <c r="Y74" s="60" t="s">
        <v>105</v>
      </c>
      <c r="Z74" s="60"/>
      <c r="AA74" s="60"/>
      <c r="AB74" s="60" t="s">
        <v>107</v>
      </c>
      <c r="AC74" s="60"/>
      <c r="AD74" s="60"/>
      <c r="AE74" s="60"/>
      <c r="AF74" s="60"/>
      <c r="AG74" s="60"/>
      <c r="AH74" s="60"/>
      <c r="AI74" s="60"/>
      <c r="AJ74" s="125">
        <v>0.3</v>
      </c>
      <c r="AK74" s="125"/>
      <c r="AL74" s="125"/>
      <c r="AM74" s="125"/>
      <c r="AN74" s="125"/>
      <c r="AO74" s="62"/>
      <c r="AP74" s="62"/>
      <c r="AQ74" s="62"/>
      <c r="AR74" s="62"/>
      <c r="AS74" s="62"/>
      <c r="AT74" s="125">
        <f t="shared" si="7"/>
        <v>0.3</v>
      </c>
      <c r="AU74" s="125"/>
      <c r="AV74" s="125"/>
      <c r="AW74" s="125"/>
      <c r="AX74" s="125"/>
      <c r="AY74" s="125">
        <v>0.3</v>
      </c>
      <c r="AZ74" s="125"/>
      <c r="BA74" s="125"/>
      <c r="BB74" s="125"/>
      <c r="BC74" s="125"/>
      <c r="BD74" s="45"/>
      <c r="BE74" s="45"/>
      <c r="BF74" s="45"/>
      <c r="BG74" s="45"/>
      <c r="BH74" s="45"/>
      <c r="BI74" s="125">
        <f t="shared" si="8"/>
        <v>0.3</v>
      </c>
      <c r="BJ74" s="125"/>
      <c r="BK74" s="125"/>
      <c r="BL74" s="125"/>
      <c r="BM74" s="125"/>
      <c r="BN74" s="50"/>
      <c r="BO74" s="50"/>
      <c r="BP74" s="50"/>
      <c r="BQ74" s="50"/>
      <c r="BR74" s="50"/>
      <c r="BS74" s="45"/>
      <c r="BT74" s="45"/>
      <c r="BU74" s="45"/>
      <c r="BV74" s="45"/>
      <c r="BW74" s="45"/>
      <c r="BX74" s="50"/>
      <c r="BY74" s="50"/>
      <c r="BZ74" s="50"/>
      <c r="CA74" s="50"/>
      <c r="CB74" s="50"/>
    </row>
    <row r="75" spans="1:80" s="4" customFormat="1" ht="12" thickBot="1">
      <c r="A75" s="36"/>
      <c r="B75" s="36"/>
      <c r="C75" s="37" t="s">
        <v>166</v>
      </c>
      <c r="D75" s="37"/>
      <c r="E75" s="37"/>
      <c r="F75" s="37"/>
      <c r="G75" s="37"/>
      <c r="H75" s="37"/>
      <c r="I75" s="37"/>
      <c r="J75" s="37"/>
      <c r="K75" s="37"/>
      <c r="L75" s="37"/>
      <c r="M75" s="37"/>
      <c r="N75" s="37"/>
      <c r="O75" s="37"/>
      <c r="P75" s="37"/>
      <c r="Q75" s="37"/>
      <c r="R75" s="37"/>
      <c r="S75" s="37"/>
      <c r="T75" s="37"/>
      <c r="U75" s="37"/>
      <c r="V75" s="37"/>
      <c r="W75" s="37"/>
      <c r="X75" s="37"/>
      <c r="Y75" s="60" t="s">
        <v>105</v>
      </c>
      <c r="Z75" s="60"/>
      <c r="AA75" s="60"/>
      <c r="AB75" s="60" t="s">
        <v>107</v>
      </c>
      <c r="AC75" s="60"/>
      <c r="AD75" s="60"/>
      <c r="AE75" s="60"/>
      <c r="AF75" s="60"/>
      <c r="AG75" s="60"/>
      <c r="AH75" s="60"/>
      <c r="AI75" s="60"/>
      <c r="AJ75" s="46">
        <v>3</v>
      </c>
      <c r="AK75" s="46"/>
      <c r="AL75" s="46"/>
      <c r="AM75" s="46"/>
      <c r="AN75" s="46"/>
      <c r="AO75" s="62"/>
      <c r="AP75" s="62"/>
      <c r="AQ75" s="62"/>
      <c r="AR75" s="62"/>
      <c r="AS75" s="62"/>
      <c r="AT75" s="46">
        <f t="shared" si="7"/>
        <v>3</v>
      </c>
      <c r="AU75" s="46"/>
      <c r="AV75" s="46"/>
      <c r="AW75" s="46"/>
      <c r="AX75" s="46"/>
      <c r="AY75" s="46">
        <v>3</v>
      </c>
      <c r="AZ75" s="46"/>
      <c r="BA75" s="46"/>
      <c r="BB75" s="46"/>
      <c r="BC75" s="46"/>
      <c r="BD75" s="45"/>
      <c r="BE75" s="45"/>
      <c r="BF75" s="45"/>
      <c r="BG75" s="45"/>
      <c r="BH75" s="45"/>
      <c r="BI75" s="46">
        <f t="shared" si="8"/>
        <v>3</v>
      </c>
      <c r="BJ75" s="46"/>
      <c r="BK75" s="46"/>
      <c r="BL75" s="46"/>
      <c r="BM75" s="46"/>
      <c r="BN75" s="50"/>
      <c r="BO75" s="50"/>
      <c r="BP75" s="50"/>
      <c r="BQ75" s="50"/>
      <c r="BR75" s="50"/>
      <c r="BS75" s="45"/>
      <c r="BT75" s="45"/>
      <c r="BU75" s="45"/>
      <c r="BV75" s="45"/>
      <c r="BW75" s="45"/>
      <c r="BX75" s="50"/>
      <c r="BY75" s="50"/>
      <c r="BZ75" s="50"/>
      <c r="CA75" s="50"/>
      <c r="CB75" s="50"/>
    </row>
    <row r="76" spans="1:80" s="4" customFormat="1">
      <c r="A76" s="133" t="s">
        <v>167</v>
      </c>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6"/>
    </row>
    <row r="77" spans="1:80" s="4" customFormat="1" ht="12">
      <c r="A77" s="59" t="s">
        <v>119</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row>
    <row r="78" spans="1:80" s="4" customFormat="1">
      <c r="A78" s="36"/>
      <c r="B78" s="36"/>
      <c r="C78" s="37" t="s">
        <v>120</v>
      </c>
      <c r="D78" s="37"/>
      <c r="E78" s="37"/>
      <c r="F78" s="37"/>
      <c r="G78" s="37"/>
      <c r="H78" s="37"/>
      <c r="I78" s="37"/>
      <c r="J78" s="37"/>
      <c r="K78" s="37"/>
      <c r="L78" s="37"/>
      <c r="M78" s="37"/>
      <c r="N78" s="37"/>
      <c r="O78" s="37"/>
      <c r="P78" s="37"/>
      <c r="Q78" s="37"/>
      <c r="R78" s="37"/>
      <c r="S78" s="37"/>
      <c r="T78" s="37"/>
      <c r="U78" s="37"/>
      <c r="V78" s="37"/>
      <c r="W78" s="37"/>
      <c r="X78" s="37"/>
      <c r="Y78" s="47" t="s">
        <v>59</v>
      </c>
      <c r="Z78" s="48"/>
      <c r="AA78" s="49"/>
      <c r="AB78" s="60" t="s">
        <v>121</v>
      </c>
      <c r="AC78" s="60"/>
      <c r="AD78" s="60"/>
      <c r="AE78" s="60"/>
      <c r="AF78" s="60"/>
      <c r="AG78" s="60"/>
      <c r="AH78" s="60"/>
      <c r="AI78" s="60"/>
      <c r="AJ78" s="46"/>
      <c r="AK78" s="46"/>
      <c r="AL78" s="46"/>
      <c r="AM78" s="46"/>
      <c r="AN78" s="46"/>
      <c r="AO78" s="62">
        <v>1</v>
      </c>
      <c r="AP78" s="62"/>
      <c r="AQ78" s="62"/>
      <c r="AR78" s="62"/>
      <c r="AS78" s="62"/>
      <c r="AT78" s="46">
        <f>AJ78+AO78</f>
        <v>1</v>
      </c>
      <c r="AU78" s="46"/>
      <c r="AV78" s="46"/>
      <c r="AW78" s="46"/>
      <c r="AX78" s="46"/>
      <c r="AY78" s="46"/>
      <c r="AZ78" s="46"/>
      <c r="BA78" s="46"/>
      <c r="BB78" s="46"/>
      <c r="BC78" s="46"/>
      <c r="BD78" s="62">
        <v>1</v>
      </c>
      <c r="BE78" s="62"/>
      <c r="BF78" s="62"/>
      <c r="BG78" s="62"/>
      <c r="BH78" s="62"/>
      <c r="BI78" s="46">
        <f>AY78+BD78</f>
        <v>1</v>
      </c>
      <c r="BJ78" s="46"/>
      <c r="BK78" s="46"/>
      <c r="BL78" s="46"/>
      <c r="BM78" s="46"/>
      <c r="BN78" s="50"/>
      <c r="BO78" s="50"/>
      <c r="BP78" s="50"/>
      <c r="BQ78" s="50"/>
      <c r="BR78" s="50"/>
      <c r="BS78" s="45"/>
      <c r="BT78" s="45"/>
      <c r="BU78" s="45"/>
      <c r="BV78" s="45"/>
      <c r="BW78" s="45"/>
      <c r="BX78" s="50"/>
      <c r="BY78" s="50"/>
      <c r="BZ78" s="50"/>
      <c r="CA78" s="50"/>
      <c r="CB78" s="50"/>
    </row>
    <row r="79" spans="1:80" s="4" customFormat="1" ht="12">
      <c r="A79" s="59" t="s">
        <v>122</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row>
    <row r="80" spans="1:80" s="4" customFormat="1">
      <c r="A80" s="36"/>
      <c r="B80" s="36"/>
      <c r="C80" s="37" t="s">
        <v>123</v>
      </c>
      <c r="D80" s="37"/>
      <c r="E80" s="37"/>
      <c r="F80" s="37"/>
      <c r="G80" s="37"/>
      <c r="H80" s="37"/>
      <c r="I80" s="37"/>
      <c r="J80" s="37"/>
      <c r="K80" s="37"/>
      <c r="L80" s="37"/>
      <c r="M80" s="37"/>
      <c r="N80" s="37"/>
      <c r="O80" s="37"/>
      <c r="P80" s="37"/>
      <c r="Q80" s="37"/>
      <c r="R80" s="37"/>
      <c r="S80" s="37"/>
      <c r="T80" s="37"/>
      <c r="U80" s="37"/>
      <c r="V80" s="37"/>
      <c r="W80" s="37"/>
      <c r="X80" s="37"/>
      <c r="Y80" s="60" t="s">
        <v>68</v>
      </c>
      <c r="Z80" s="60"/>
      <c r="AA80" s="60"/>
      <c r="AB80" s="60" t="s">
        <v>71</v>
      </c>
      <c r="AC80" s="60"/>
      <c r="AD80" s="60"/>
      <c r="AE80" s="60"/>
      <c r="AF80" s="60"/>
      <c r="AG80" s="60"/>
      <c r="AH80" s="60"/>
      <c r="AI80" s="60"/>
      <c r="AJ80" s="46"/>
      <c r="AK80" s="46"/>
      <c r="AL80" s="46"/>
      <c r="AM80" s="46"/>
      <c r="AN80" s="46"/>
      <c r="AO80" s="125">
        <v>370</v>
      </c>
      <c r="AP80" s="125"/>
      <c r="AQ80" s="125"/>
      <c r="AR80" s="125"/>
      <c r="AS80" s="125"/>
      <c r="AT80" s="125">
        <f>AJ80+AO80</f>
        <v>370</v>
      </c>
      <c r="AU80" s="125"/>
      <c r="AV80" s="125"/>
      <c r="AW80" s="125"/>
      <c r="AX80" s="125"/>
      <c r="AY80" s="50"/>
      <c r="AZ80" s="50"/>
      <c r="BA80" s="50"/>
      <c r="BB80" s="50"/>
      <c r="BC80" s="50"/>
      <c r="BD80" s="125">
        <v>370</v>
      </c>
      <c r="BE80" s="125"/>
      <c r="BF80" s="125"/>
      <c r="BG80" s="125"/>
      <c r="BH80" s="125"/>
      <c r="BI80" s="125">
        <f>AY80+BD80</f>
        <v>370</v>
      </c>
      <c r="BJ80" s="125"/>
      <c r="BK80" s="125"/>
      <c r="BL80" s="125"/>
      <c r="BM80" s="125"/>
      <c r="BN80" s="50"/>
      <c r="BO80" s="50"/>
      <c r="BP80" s="50"/>
      <c r="BQ80" s="50"/>
      <c r="BR80" s="50"/>
      <c r="BS80" s="45"/>
      <c r="BT80" s="45"/>
      <c r="BU80" s="45"/>
      <c r="BV80" s="45"/>
      <c r="BW80" s="45"/>
      <c r="BX80" s="50"/>
      <c r="BY80" s="50"/>
      <c r="BZ80" s="50"/>
      <c r="CA80" s="50"/>
      <c r="CB80" s="50"/>
    </row>
    <row r="81" spans="1:80" s="4" customFormat="1" ht="12">
      <c r="A81" s="59" t="s">
        <v>124</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row>
    <row r="82" spans="1:80" s="4" customFormat="1">
      <c r="A82" s="36"/>
      <c r="B82" s="36"/>
      <c r="C82" s="37" t="s">
        <v>125</v>
      </c>
      <c r="D82" s="37"/>
      <c r="E82" s="37"/>
      <c r="F82" s="37"/>
      <c r="G82" s="37"/>
      <c r="H82" s="37"/>
      <c r="I82" s="37"/>
      <c r="J82" s="37"/>
      <c r="K82" s="37"/>
      <c r="L82" s="37"/>
      <c r="M82" s="37"/>
      <c r="N82" s="37"/>
      <c r="O82" s="37"/>
      <c r="P82" s="37"/>
      <c r="Q82" s="37"/>
      <c r="R82" s="37"/>
      <c r="S82" s="37"/>
      <c r="T82" s="37"/>
      <c r="U82" s="37"/>
      <c r="V82" s="37"/>
      <c r="W82" s="37"/>
      <c r="X82" s="37"/>
      <c r="Y82" s="60" t="s">
        <v>105</v>
      </c>
      <c r="Z82" s="60"/>
      <c r="AA82" s="60"/>
      <c r="AB82" s="60" t="s">
        <v>71</v>
      </c>
      <c r="AC82" s="60"/>
      <c r="AD82" s="60"/>
      <c r="AE82" s="60"/>
      <c r="AF82" s="60"/>
      <c r="AG82" s="60"/>
      <c r="AH82" s="60"/>
      <c r="AI82" s="60"/>
      <c r="AJ82" s="46"/>
      <c r="AK82" s="46"/>
      <c r="AL82" s="46"/>
      <c r="AM82" s="46"/>
      <c r="AN82" s="46"/>
      <c r="AO82" s="62">
        <v>100</v>
      </c>
      <c r="AP82" s="62"/>
      <c r="AQ82" s="62"/>
      <c r="AR82" s="62"/>
      <c r="AS82" s="62"/>
      <c r="AT82" s="46">
        <f>AJ82+AO82</f>
        <v>100</v>
      </c>
      <c r="AU82" s="46"/>
      <c r="AV82" s="46"/>
      <c r="AW82" s="46"/>
      <c r="AX82" s="46"/>
      <c r="AY82" s="50"/>
      <c r="AZ82" s="50"/>
      <c r="BA82" s="50"/>
      <c r="BB82" s="50"/>
      <c r="BC82" s="50"/>
      <c r="BD82" s="62">
        <v>100</v>
      </c>
      <c r="BE82" s="62"/>
      <c r="BF82" s="62"/>
      <c r="BG82" s="62"/>
      <c r="BH82" s="62"/>
      <c r="BI82" s="46">
        <f>AY82+BD82</f>
        <v>100</v>
      </c>
      <c r="BJ82" s="46"/>
      <c r="BK82" s="46"/>
      <c r="BL82" s="46"/>
      <c r="BM82" s="46"/>
      <c r="BN82" s="50"/>
      <c r="BO82" s="50"/>
      <c r="BP82" s="50"/>
      <c r="BQ82" s="50"/>
      <c r="BR82" s="50"/>
      <c r="BS82" s="45"/>
      <c r="BT82" s="45"/>
      <c r="BU82" s="45"/>
      <c r="BV82" s="45"/>
      <c r="BW82" s="45"/>
      <c r="BX82" s="50"/>
      <c r="BY82" s="50"/>
      <c r="BZ82" s="50"/>
      <c r="CA82" s="50"/>
      <c r="CB82" s="50"/>
    </row>
    <row r="83" spans="1:80" ht="11.25" customHeight="1">
      <c r="A83" s="38" t="s">
        <v>42</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row>
    <row r="84" spans="1:80" s="11" customFormat="1" ht="11.25" customHeight="1">
      <c r="A84" s="39" t="s">
        <v>283</v>
      </c>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row>
    <row r="85" spans="1:80" ht="11.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1" t="s">
        <v>43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2"/>
      <c r="BS87" s="2"/>
      <c r="BT87" s="2"/>
      <c r="BU87" s="2"/>
      <c r="BV87" s="2"/>
      <c r="BW87" s="2"/>
      <c r="BX87" s="2"/>
      <c r="BY87" s="2"/>
      <c r="BZ87" s="2"/>
      <c r="CA87" s="2"/>
      <c r="CB87" s="2"/>
    </row>
    <row r="88" spans="1:80" ht="11.25" customHeight="1">
      <c r="A88" s="2" t="s">
        <v>284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s="12" customFormat="1" ht="11.25" customHeight="1">
      <c r="A89" s="25" t="s">
        <v>276</v>
      </c>
    </row>
    <row r="90" spans="1:80" ht="11.25" customHeight="1">
      <c r="A90" s="14"/>
      <c r="B90" s="14"/>
      <c r="C90" s="14"/>
      <c r="D90" s="14"/>
      <c r="E90" s="14"/>
      <c r="F90" s="14"/>
      <c r="G90" s="14"/>
      <c r="H90" s="14"/>
      <c r="I90" s="14"/>
      <c r="J90" s="14"/>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ht="11.25" customHeight="1">
      <c r="A91" s="41" t="s">
        <v>44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32" t="s">
        <v>45</v>
      </c>
      <c r="B94" s="32"/>
      <c r="C94" s="32"/>
      <c r="D94" s="32"/>
      <c r="E94" s="32"/>
      <c r="F94" s="32"/>
      <c r="G94" s="32"/>
      <c r="H94" s="32"/>
      <c r="I94" s="32"/>
      <c r="J94" s="32"/>
      <c r="K94" s="32"/>
      <c r="L94" s="32"/>
      <c r="M94" s="32"/>
      <c r="N94" s="32"/>
      <c r="O94" s="32"/>
      <c r="P94" s="32"/>
      <c r="Q94" s="32"/>
      <c r="R94" s="32"/>
      <c r="S94" s="32"/>
      <c r="T94" s="32"/>
      <c r="U94" s="32"/>
      <c r="V94" s="32"/>
      <c r="W94" s="32"/>
      <c r="X94" s="32"/>
      <c r="Y94" s="2"/>
      <c r="Z94" s="2"/>
      <c r="AA94" s="33"/>
      <c r="AB94" s="33"/>
      <c r="AC94" s="33"/>
      <c r="AD94" s="33"/>
      <c r="AE94" s="33"/>
      <c r="AF94" s="33"/>
      <c r="AG94" s="33"/>
      <c r="AH94" s="33"/>
      <c r="AI94" s="33"/>
      <c r="AJ94" s="33"/>
      <c r="AK94" s="33"/>
      <c r="AL94" s="33"/>
      <c r="AM94" s="33"/>
      <c r="AN94" s="2"/>
      <c r="AO94" s="2"/>
      <c r="AP94" s="2"/>
      <c r="AQ94" s="2"/>
      <c r="AR94" s="2"/>
      <c r="AS94" s="34" t="s">
        <v>73</v>
      </c>
      <c r="AT94" s="34"/>
      <c r="AU94" s="34"/>
      <c r="AV94" s="34"/>
      <c r="AW94" s="34"/>
      <c r="AX94" s="34"/>
      <c r="AY94" s="34"/>
      <c r="AZ94" s="34"/>
      <c r="BA94" s="34"/>
      <c r="BB94" s="34"/>
      <c r="BC94" s="34"/>
      <c r="BD94" s="34"/>
      <c r="BE94" s="34"/>
      <c r="BF94" s="34"/>
      <c r="BG94" s="34"/>
      <c r="BH94" s="34"/>
      <c r="BI94" s="34"/>
      <c r="BJ94" s="34"/>
      <c r="BK94" s="34"/>
      <c r="BL94" s="34"/>
      <c r="BM94" s="34"/>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35" t="s">
        <v>46</v>
      </c>
      <c r="AB95" s="35"/>
      <c r="AC95" s="35"/>
      <c r="AD95" s="35"/>
      <c r="AE95" s="35"/>
      <c r="AF95" s="35"/>
      <c r="AG95" s="35"/>
      <c r="AH95" s="35"/>
      <c r="AI95" s="35"/>
      <c r="AJ95" s="35"/>
      <c r="AK95" s="35"/>
      <c r="AL95" s="35"/>
      <c r="AM95" s="2"/>
      <c r="AN95" s="2"/>
      <c r="AO95" s="2"/>
      <c r="AP95" s="2"/>
      <c r="AQ95" s="2"/>
      <c r="AR95" s="2"/>
      <c r="AS95" s="35" t="s">
        <v>47</v>
      </c>
      <c r="AT95" s="35"/>
      <c r="AU95" s="35"/>
      <c r="AV95" s="35"/>
      <c r="AW95" s="35"/>
      <c r="AX95" s="35"/>
      <c r="AY95" s="35"/>
      <c r="AZ95" s="35"/>
      <c r="BA95" s="35"/>
      <c r="BB95" s="35"/>
      <c r="BC95" s="35"/>
      <c r="BD95" s="35"/>
      <c r="BE95" s="35"/>
      <c r="BF95" s="35"/>
      <c r="BG95" s="35"/>
      <c r="BH95" s="35"/>
      <c r="BI95" s="35"/>
      <c r="BJ95" s="35"/>
      <c r="BK95" s="35"/>
      <c r="BL95" s="35"/>
      <c r="BM95" s="35"/>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ht="12" customHeight="1">
      <c r="A98" s="32" t="s">
        <v>48</v>
      </c>
      <c r="B98" s="32"/>
      <c r="C98" s="32"/>
      <c r="D98" s="32"/>
      <c r="E98" s="32"/>
      <c r="F98" s="32"/>
      <c r="G98" s="32"/>
      <c r="H98" s="32"/>
      <c r="I98" s="32"/>
      <c r="J98" s="32"/>
      <c r="K98" s="32"/>
      <c r="L98" s="32"/>
      <c r="M98" s="32"/>
      <c r="N98" s="32"/>
      <c r="O98" s="32"/>
      <c r="P98" s="32"/>
      <c r="Q98" s="32"/>
      <c r="R98" s="32"/>
      <c r="S98" s="32"/>
      <c r="T98" s="32"/>
      <c r="U98" s="32"/>
      <c r="V98" s="32"/>
      <c r="W98" s="32"/>
      <c r="X98" s="32"/>
      <c r="Y98" s="2"/>
      <c r="Z98" s="2"/>
      <c r="AA98" s="33"/>
      <c r="AB98" s="33"/>
      <c r="AC98" s="33"/>
      <c r="AD98" s="33"/>
      <c r="AE98" s="33"/>
      <c r="AF98" s="33"/>
      <c r="AG98" s="33"/>
      <c r="AH98" s="33"/>
      <c r="AI98" s="33"/>
      <c r="AJ98" s="33"/>
      <c r="AK98" s="33"/>
      <c r="AL98" s="33"/>
      <c r="AM98" s="33"/>
      <c r="AN98" s="2"/>
      <c r="AO98" s="2"/>
      <c r="AP98" s="2"/>
      <c r="AQ98" s="2"/>
      <c r="AR98" s="2"/>
      <c r="AS98" s="34" t="s">
        <v>74</v>
      </c>
      <c r="AT98" s="34"/>
      <c r="AU98" s="34"/>
      <c r="AV98" s="34"/>
      <c r="AW98" s="34"/>
      <c r="AX98" s="34"/>
      <c r="AY98" s="34"/>
      <c r="AZ98" s="34"/>
      <c r="BA98" s="34"/>
      <c r="BB98" s="34"/>
      <c r="BC98" s="34"/>
      <c r="BD98" s="34"/>
      <c r="BE98" s="34"/>
      <c r="BF98" s="34"/>
      <c r="BG98" s="34"/>
      <c r="BH98" s="34"/>
      <c r="BI98" s="34"/>
      <c r="BJ98" s="34"/>
      <c r="BK98" s="34"/>
      <c r="BL98" s="34"/>
      <c r="BM98" s="34"/>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35" t="s">
        <v>46</v>
      </c>
      <c r="AB99" s="35"/>
      <c r="AC99" s="35"/>
      <c r="AD99" s="35"/>
      <c r="AE99" s="35"/>
      <c r="AF99" s="35"/>
      <c r="AG99" s="35"/>
      <c r="AH99" s="35"/>
      <c r="AI99" s="35"/>
      <c r="AJ99" s="35"/>
      <c r="AK99" s="35"/>
      <c r="AL99" s="35"/>
      <c r="AM99" s="2"/>
      <c r="AN99" s="2"/>
      <c r="AO99" s="2"/>
      <c r="AP99" s="2"/>
      <c r="AQ99" s="2"/>
      <c r="AR99" s="2"/>
      <c r="AS99" s="35" t="s">
        <v>47</v>
      </c>
      <c r="AT99" s="35"/>
      <c r="AU99" s="35"/>
      <c r="AV99" s="35"/>
      <c r="AW99" s="35"/>
      <c r="AX99" s="35"/>
      <c r="AY99" s="35"/>
      <c r="AZ99" s="35"/>
      <c r="BA99" s="35"/>
      <c r="BB99" s="35"/>
      <c r="BC99" s="35"/>
      <c r="BD99" s="35"/>
      <c r="BE99" s="35"/>
      <c r="BF99" s="35"/>
      <c r="BG99" s="35"/>
      <c r="BH99" s="35"/>
      <c r="BI99" s="35"/>
      <c r="BJ99" s="35"/>
      <c r="BK99" s="35"/>
      <c r="BL99" s="35"/>
      <c r="BM99" s="35"/>
      <c r="BN99" s="2"/>
      <c r="BO99" s="2"/>
      <c r="BP99" s="2"/>
      <c r="BQ99" s="2"/>
      <c r="BR99" s="2"/>
      <c r="BS99" s="2"/>
      <c r="BT99" s="2"/>
      <c r="BU99" s="2"/>
      <c r="BV99" s="2"/>
      <c r="BW99" s="2"/>
      <c r="BX99" s="2"/>
      <c r="BY99" s="2"/>
      <c r="BZ99" s="2"/>
      <c r="CA99" s="2"/>
      <c r="CB99" s="2"/>
    </row>
    <row r="100" spans="1:80" s="10" customFormat="1" ht="8.25" customHeight="1"/>
    <row r="101" spans="1:80" s="10" customFormat="1" ht="8.25" customHeight="1"/>
    <row r="102" spans="1:80" s="10" customFormat="1" ht="8.25" customHeight="1">
      <c r="B102" s="29"/>
      <c r="C102" s="29"/>
      <c r="D102" s="29"/>
      <c r="E102" s="29"/>
      <c r="F102" s="29"/>
      <c r="G102" s="29"/>
      <c r="H102" s="29"/>
      <c r="I102" s="29"/>
      <c r="J102" s="29"/>
      <c r="K102" s="29"/>
      <c r="L102" s="29"/>
      <c r="M102" s="29"/>
      <c r="O102" s="30"/>
      <c r="P102" s="29"/>
      <c r="Q102" s="29"/>
      <c r="R102" s="29"/>
      <c r="S102" s="29"/>
      <c r="T102" s="29"/>
      <c r="U102" s="29"/>
      <c r="V102" s="29"/>
      <c r="W102" s="29"/>
      <c r="X102" s="29"/>
      <c r="Y102" s="29"/>
      <c r="Z102" s="29"/>
      <c r="AA102" s="29"/>
    </row>
    <row r="103" spans="1:80" s="10" customFormat="1" ht="8.25" customHeight="1">
      <c r="B103" s="31"/>
      <c r="C103" s="31"/>
      <c r="D103" s="31"/>
      <c r="E103" s="31"/>
      <c r="F103" s="31"/>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row>
  </sheetData>
  <mergeCells count="417">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1:BB41"/>
    <mergeCell ref="BC41:BG41"/>
    <mergeCell ref="BH41:BL41"/>
    <mergeCell ref="BM41:BQ41"/>
    <mergeCell ref="A42:BQ42"/>
    <mergeCell ref="A45:BL45"/>
    <mergeCell ref="A41:R41"/>
    <mergeCell ref="S41:X41"/>
    <mergeCell ref="Y41:AD41"/>
    <mergeCell ref="AE41:AJ41"/>
    <mergeCell ref="AK41:AP41"/>
    <mergeCell ref="AQ41:AV41"/>
    <mergeCell ref="BM46:BQ46"/>
    <mergeCell ref="A47:B48"/>
    <mergeCell ref="C47:AC48"/>
    <mergeCell ref="AD47:AR47"/>
    <mergeCell ref="AS47:BG47"/>
    <mergeCell ref="BH47:BS47"/>
    <mergeCell ref="AD48:AH48"/>
    <mergeCell ref="AI48:AM48"/>
    <mergeCell ref="AN48:AR48"/>
    <mergeCell ref="AS48:AW48"/>
    <mergeCell ref="AX48:BB48"/>
    <mergeCell ref="BC48:BG48"/>
    <mergeCell ref="BH48:BK48"/>
    <mergeCell ref="BL48:BO48"/>
    <mergeCell ref="BP48:BS48"/>
    <mergeCell ref="A49:B49"/>
    <mergeCell ref="C49:AC49"/>
    <mergeCell ref="AD49:AH49"/>
    <mergeCell ref="AI49:AM49"/>
    <mergeCell ref="AN49:AR49"/>
    <mergeCell ref="BP50:BS50"/>
    <mergeCell ref="A52:BQ52"/>
    <mergeCell ref="A50:B50"/>
    <mergeCell ref="C50:AC50"/>
    <mergeCell ref="AD50:AH50"/>
    <mergeCell ref="AI50:AM50"/>
    <mergeCell ref="AN50:AR50"/>
    <mergeCell ref="AS50:AW50"/>
    <mergeCell ref="AS49:AW49"/>
    <mergeCell ref="AX49:BB49"/>
    <mergeCell ref="BC49:BG49"/>
    <mergeCell ref="BH49:BK49"/>
    <mergeCell ref="BL49:BO49"/>
    <mergeCell ref="BP49:BS49"/>
    <mergeCell ref="AY54:BM54"/>
    <mergeCell ref="AX50:BB50"/>
    <mergeCell ref="BC50:BG50"/>
    <mergeCell ref="BH50:BK50"/>
    <mergeCell ref="BL50:BO50"/>
    <mergeCell ref="BN54:CB54"/>
    <mergeCell ref="AJ55:AN55"/>
    <mergeCell ref="AO55:AS55"/>
    <mergeCell ref="AT55:AX55"/>
    <mergeCell ref="AY55:BC55"/>
    <mergeCell ref="BD55:BH55"/>
    <mergeCell ref="BI55:BM55"/>
    <mergeCell ref="BN55:BR55"/>
    <mergeCell ref="BS55:BW55"/>
    <mergeCell ref="BX55:CB55"/>
    <mergeCell ref="A56:B56"/>
    <mergeCell ref="C56:X56"/>
    <mergeCell ref="Y56:AA56"/>
    <mergeCell ref="AB56:AI56"/>
    <mergeCell ref="AJ56:AN56"/>
    <mergeCell ref="AO56:AS56"/>
    <mergeCell ref="A60:B60"/>
    <mergeCell ref="C60:X60"/>
    <mergeCell ref="A54:B55"/>
    <mergeCell ref="C54:X55"/>
    <mergeCell ref="Y54:AA55"/>
    <mergeCell ref="AB54:AI55"/>
    <mergeCell ref="AJ54:AX54"/>
    <mergeCell ref="AO62:AS62"/>
    <mergeCell ref="AT62:AX62"/>
    <mergeCell ref="AY62:BC62"/>
    <mergeCell ref="BD62:BH62"/>
    <mergeCell ref="BI62:BM62"/>
    <mergeCell ref="BN62:BR62"/>
    <mergeCell ref="BS62:BW62"/>
    <mergeCell ref="BX62:CB62"/>
    <mergeCell ref="BX56:CB56"/>
    <mergeCell ref="A58:CB58"/>
    <mergeCell ref="A61:B61"/>
    <mergeCell ref="C61:X61"/>
    <mergeCell ref="Y61:AA61"/>
    <mergeCell ref="AB61:AI61"/>
    <mergeCell ref="AJ61:AN61"/>
    <mergeCell ref="AO61:AS61"/>
    <mergeCell ref="AT61:AX61"/>
    <mergeCell ref="AY61:BC61"/>
    <mergeCell ref="AT56:AX56"/>
    <mergeCell ref="AY56:BC56"/>
    <mergeCell ref="BD56:BH56"/>
    <mergeCell ref="BI56:BM56"/>
    <mergeCell ref="BN56:BR56"/>
    <mergeCell ref="BS56:BW56"/>
    <mergeCell ref="A66:CB66"/>
    <mergeCell ref="A69:B69"/>
    <mergeCell ref="C69:X69"/>
    <mergeCell ref="Y69:AA69"/>
    <mergeCell ref="AB69:AI69"/>
    <mergeCell ref="AJ69:AN69"/>
    <mergeCell ref="AO69:AS69"/>
    <mergeCell ref="AT69:AX69"/>
    <mergeCell ref="AY69:BC69"/>
    <mergeCell ref="AY67:BC67"/>
    <mergeCell ref="BD67:BH67"/>
    <mergeCell ref="BI67:BM67"/>
    <mergeCell ref="BN67:BR67"/>
    <mergeCell ref="BS67:BW67"/>
    <mergeCell ref="BX67:CB67"/>
    <mergeCell ref="A68:B68"/>
    <mergeCell ref="C68:X68"/>
    <mergeCell ref="Y68:AA68"/>
    <mergeCell ref="BX68:CB68"/>
    <mergeCell ref="A67:B67"/>
    <mergeCell ref="C67:X67"/>
    <mergeCell ref="Y67:AA67"/>
    <mergeCell ref="AB67:AI67"/>
    <mergeCell ref="AJ67:AN67"/>
    <mergeCell ref="BC40:BG40"/>
    <mergeCell ref="AA99:AL99"/>
    <mergeCell ref="AS99:BM99"/>
    <mergeCell ref="B102:M102"/>
    <mergeCell ref="O102:AA102"/>
    <mergeCell ref="B103:F103"/>
    <mergeCell ref="G103:BD103"/>
    <mergeCell ref="A94:X94"/>
    <mergeCell ref="AA94:AM94"/>
    <mergeCell ref="AS94:BM94"/>
    <mergeCell ref="AA95:AL95"/>
    <mergeCell ref="AS95:BM95"/>
    <mergeCell ref="A98:X98"/>
    <mergeCell ref="AA98:AM98"/>
    <mergeCell ref="AS98:BM98"/>
    <mergeCell ref="A83:CB83"/>
    <mergeCell ref="A84:CB84"/>
    <mergeCell ref="A85:CB85"/>
    <mergeCell ref="A87:BQ87"/>
    <mergeCell ref="A91:CB91"/>
    <mergeCell ref="A79:CB79"/>
    <mergeCell ref="A80:B80"/>
    <mergeCell ref="C80:X80"/>
    <mergeCell ref="Y80:AA80"/>
    <mergeCell ref="BH40:BL40"/>
    <mergeCell ref="BM40:BQ40"/>
    <mergeCell ref="A57:CB57"/>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A40:B40"/>
    <mergeCell ref="C40:R40"/>
    <mergeCell ref="S40:X40"/>
    <mergeCell ref="Y40:AD40"/>
    <mergeCell ref="AE40:AJ40"/>
    <mergeCell ref="AK40:AP40"/>
    <mergeCell ref="AQ40:AV40"/>
    <mergeCell ref="AW40:BB40"/>
    <mergeCell ref="AY64:BC64"/>
    <mergeCell ref="BD64:BH64"/>
    <mergeCell ref="BS60:BW60"/>
    <mergeCell ref="BX60:CB60"/>
    <mergeCell ref="Y60:AA60"/>
    <mergeCell ref="AB60:AI60"/>
    <mergeCell ref="AJ60:AN60"/>
    <mergeCell ref="AO60:AS60"/>
    <mergeCell ref="AT60:AX60"/>
    <mergeCell ref="AY60:BC60"/>
    <mergeCell ref="BD60:BH60"/>
    <mergeCell ref="BI60:BM60"/>
    <mergeCell ref="BN60:BR60"/>
    <mergeCell ref="BD61:BH61"/>
    <mergeCell ref="BI61:BM61"/>
    <mergeCell ref="BN61:BR61"/>
    <mergeCell ref="BS61:BW61"/>
    <mergeCell ref="BX61:CB61"/>
    <mergeCell ref="A63:CB63"/>
    <mergeCell ref="A62:B62"/>
    <mergeCell ref="C62:X62"/>
    <mergeCell ref="Y62:AA62"/>
    <mergeCell ref="AB62:AI62"/>
    <mergeCell ref="AJ62:AN62"/>
    <mergeCell ref="BI64:BM64"/>
    <mergeCell ref="BN64:BR64"/>
    <mergeCell ref="BS64:BW64"/>
    <mergeCell ref="BX64:CB64"/>
    <mergeCell ref="A65:B65"/>
    <mergeCell ref="C65:X65"/>
    <mergeCell ref="Y65:AA65"/>
    <mergeCell ref="AB65:AI65"/>
    <mergeCell ref="AJ65:AN65"/>
    <mergeCell ref="AO65:AS65"/>
    <mergeCell ref="AT65:AX65"/>
    <mergeCell ref="AY65:BC65"/>
    <mergeCell ref="BD65:BH65"/>
    <mergeCell ref="BI65:BM65"/>
    <mergeCell ref="BN65:BR65"/>
    <mergeCell ref="BS65:BW65"/>
    <mergeCell ref="BX65:CB65"/>
    <mergeCell ref="A64:B64"/>
    <mergeCell ref="C64:X64"/>
    <mergeCell ref="Y64:AA64"/>
    <mergeCell ref="AB64:AI64"/>
    <mergeCell ref="AJ64:AN64"/>
    <mergeCell ref="AO64:AS64"/>
    <mergeCell ref="AT64:AX64"/>
    <mergeCell ref="AO67:AS67"/>
    <mergeCell ref="AT67:AX67"/>
    <mergeCell ref="BX71:CB71"/>
    <mergeCell ref="AB68:AI68"/>
    <mergeCell ref="AJ68:AN68"/>
    <mergeCell ref="AO68:AS68"/>
    <mergeCell ref="AT68:AX68"/>
    <mergeCell ref="AY68:BC68"/>
    <mergeCell ref="BD68:BH68"/>
    <mergeCell ref="BI68:BM68"/>
    <mergeCell ref="BN68:BR68"/>
    <mergeCell ref="BS68:BW68"/>
    <mergeCell ref="BD69:BH69"/>
    <mergeCell ref="BI69:BM69"/>
    <mergeCell ref="BN69:BR69"/>
    <mergeCell ref="BS69:BW69"/>
    <mergeCell ref="BX69:CB69"/>
    <mergeCell ref="A70:CB70"/>
    <mergeCell ref="BX72:CB72"/>
    <mergeCell ref="A71:B71"/>
    <mergeCell ref="C71:X71"/>
    <mergeCell ref="Y71:AA71"/>
    <mergeCell ref="AB71:AI71"/>
    <mergeCell ref="AJ71:AN71"/>
    <mergeCell ref="AO71:AS71"/>
    <mergeCell ref="AT71:AX71"/>
    <mergeCell ref="AY71:BC71"/>
    <mergeCell ref="BD71:BH71"/>
    <mergeCell ref="A72:B72"/>
    <mergeCell ref="C72:X72"/>
    <mergeCell ref="Y72:AA72"/>
    <mergeCell ref="AB72:AI72"/>
    <mergeCell ref="AJ72:AN72"/>
    <mergeCell ref="AO72:AS72"/>
    <mergeCell ref="AT72:AX72"/>
    <mergeCell ref="AY72:BC72"/>
    <mergeCell ref="BD72:BH72"/>
    <mergeCell ref="AB73:AI73"/>
    <mergeCell ref="AJ73:AN73"/>
    <mergeCell ref="AO73:AS73"/>
    <mergeCell ref="AT73:AX73"/>
    <mergeCell ref="AY73:BC73"/>
    <mergeCell ref="BD73:BH73"/>
    <mergeCell ref="BI71:BM71"/>
    <mergeCell ref="BN71:BR71"/>
    <mergeCell ref="BS71:BW71"/>
    <mergeCell ref="BI72:BM72"/>
    <mergeCell ref="BN72:BR72"/>
    <mergeCell ref="BS72:BW72"/>
    <mergeCell ref="AO75:AS75"/>
    <mergeCell ref="AT75:AX75"/>
    <mergeCell ref="AY75:BC75"/>
    <mergeCell ref="BD75:BH75"/>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BI75:BM75"/>
    <mergeCell ref="BN75:BR75"/>
    <mergeCell ref="BS75:BW75"/>
    <mergeCell ref="BX75:CB75"/>
    <mergeCell ref="A76:CB76"/>
    <mergeCell ref="A77:CB77"/>
    <mergeCell ref="A78:B78"/>
    <mergeCell ref="C78:X78"/>
    <mergeCell ref="Y78:AA78"/>
    <mergeCell ref="AB78:AI78"/>
    <mergeCell ref="AJ78:AN78"/>
    <mergeCell ref="AO78:AS78"/>
    <mergeCell ref="AT78:AX78"/>
    <mergeCell ref="AY78:BC78"/>
    <mergeCell ref="BD78:BH78"/>
    <mergeCell ref="BI78:BM78"/>
    <mergeCell ref="BN78:BR78"/>
    <mergeCell ref="BS78:BW78"/>
    <mergeCell ref="BX78:CB78"/>
    <mergeCell ref="A75:B75"/>
    <mergeCell ref="C75:X75"/>
    <mergeCell ref="Y75:AA75"/>
    <mergeCell ref="AB75:AI75"/>
    <mergeCell ref="AJ75:AN75"/>
    <mergeCell ref="AO80:AS80"/>
    <mergeCell ref="AT80:AX80"/>
    <mergeCell ref="AY80:BC80"/>
    <mergeCell ref="BD80:BH80"/>
    <mergeCell ref="BI80:BM80"/>
    <mergeCell ref="BN80:BR80"/>
    <mergeCell ref="BS80:BW80"/>
    <mergeCell ref="BX80:CB80"/>
    <mergeCell ref="A81:CB81"/>
    <mergeCell ref="AB80:AI80"/>
    <mergeCell ref="AJ80:AN80"/>
    <mergeCell ref="BI82:BM82"/>
    <mergeCell ref="BN82:BR82"/>
    <mergeCell ref="BS82:BW82"/>
    <mergeCell ref="BX82:CB82"/>
    <mergeCell ref="A82:B82"/>
    <mergeCell ref="C82:X82"/>
    <mergeCell ref="Y82:AA82"/>
    <mergeCell ref="AB82:AI82"/>
    <mergeCell ref="AJ82:AN82"/>
    <mergeCell ref="AO82:AS82"/>
    <mergeCell ref="AT82:AX82"/>
    <mergeCell ref="AY82:BC82"/>
    <mergeCell ref="BD82:BH8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rowBreaks count="2" manualBreakCount="2">
    <brk id="42" max="16383" man="1"/>
    <brk id="85" max="16383" man="1"/>
  </rowBreaks>
</worksheet>
</file>

<file path=xl/worksheets/sheet5.xml><?xml version="1.0" encoding="utf-8"?>
<worksheet xmlns="http://schemas.openxmlformats.org/spreadsheetml/2006/main" xmlns:r="http://schemas.openxmlformats.org/officeDocument/2006/relationships">
  <sheetPr>
    <outlinePr summaryBelow="0" summaryRight="0"/>
    <pageSetUpPr autoPageBreaks="0" fitToPage="1"/>
  </sheetPr>
  <dimension ref="A1:CB87"/>
  <sheetViews>
    <sheetView zoomScaleNormal="100" workbookViewId="0">
      <selection activeCell="BH15" sqref="BH15:BP1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269</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303</v>
      </c>
      <c r="C15" s="114"/>
      <c r="D15" s="114"/>
      <c r="E15" s="114"/>
      <c r="F15" s="114"/>
      <c r="G15" s="114"/>
      <c r="H15" s="114"/>
      <c r="I15" s="114"/>
      <c r="J15" s="23"/>
      <c r="K15" s="115">
        <v>2100</v>
      </c>
      <c r="L15" s="115"/>
      <c r="M15" s="115"/>
      <c r="N15" s="115"/>
      <c r="O15" s="115"/>
      <c r="P15" s="115"/>
      <c r="Q15" s="115"/>
      <c r="R15" s="115"/>
      <c r="S15" s="23"/>
      <c r="T15" s="116" t="s">
        <v>168</v>
      </c>
      <c r="U15" s="116"/>
      <c r="V15" s="116"/>
      <c r="W15" s="116"/>
      <c r="X15" s="116"/>
      <c r="Y15" s="116"/>
      <c r="Z15" s="116"/>
      <c r="AA15" s="23"/>
      <c r="AB15" s="143" t="s">
        <v>169</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170</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171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171</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172</v>
      </c>
      <c r="D39" s="106"/>
      <c r="E39" s="106"/>
      <c r="F39" s="106"/>
      <c r="G39" s="106"/>
      <c r="H39" s="106"/>
      <c r="I39" s="106"/>
      <c r="J39" s="106"/>
      <c r="K39" s="106"/>
      <c r="L39" s="106"/>
      <c r="M39" s="106"/>
      <c r="N39" s="106"/>
      <c r="O39" s="106"/>
      <c r="P39" s="106"/>
      <c r="Q39" s="106"/>
      <c r="R39" s="106"/>
      <c r="S39" s="100">
        <v>1929265.37</v>
      </c>
      <c r="T39" s="100"/>
      <c r="U39" s="100"/>
      <c r="V39" s="100"/>
      <c r="W39" s="100"/>
      <c r="X39" s="100"/>
      <c r="Y39" s="62"/>
      <c r="Z39" s="62"/>
      <c r="AA39" s="62"/>
      <c r="AB39" s="62"/>
      <c r="AC39" s="62"/>
      <c r="AD39" s="62"/>
      <c r="AE39" s="100">
        <f>S39+Y39</f>
        <v>1929265.37</v>
      </c>
      <c r="AF39" s="100"/>
      <c r="AG39" s="100"/>
      <c r="AH39" s="100"/>
      <c r="AI39" s="100"/>
      <c r="AJ39" s="100"/>
      <c r="AK39" s="100">
        <v>1929265.37</v>
      </c>
      <c r="AL39" s="100"/>
      <c r="AM39" s="100"/>
      <c r="AN39" s="100"/>
      <c r="AO39" s="100"/>
      <c r="AP39" s="100"/>
      <c r="AQ39" s="62"/>
      <c r="AR39" s="62"/>
      <c r="AS39" s="62"/>
      <c r="AT39" s="62"/>
      <c r="AU39" s="62"/>
      <c r="AV39" s="62"/>
      <c r="AW39" s="100">
        <f>AK39+AQ39</f>
        <v>1929265.37</v>
      </c>
      <c r="AX39" s="100"/>
      <c r="AY39" s="100"/>
      <c r="AZ39" s="100"/>
      <c r="BA39" s="100"/>
      <c r="BB39" s="100"/>
      <c r="BC39" s="100">
        <f>AK39-S39</f>
        <v>0</v>
      </c>
      <c r="BD39" s="100"/>
      <c r="BE39" s="100"/>
      <c r="BF39" s="100"/>
      <c r="BG39" s="100"/>
      <c r="BH39" s="100">
        <f>AP39-X39</f>
        <v>0</v>
      </c>
      <c r="BI39" s="100"/>
      <c r="BJ39" s="100"/>
      <c r="BK39" s="100"/>
      <c r="BL39" s="100"/>
      <c r="BM39" s="100">
        <f>AW39-AE39</f>
        <v>0</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1929265.37</v>
      </c>
      <c r="T40" s="100"/>
      <c r="U40" s="100"/>
      <c r="V40" s="100"/>
      <c r="W40" s="100"/>
      <c r="X40" s="100"/>
      <c r="Y40" s="100">
        <f>Y39</f>
        <v>0</v>
      </c>
      <c r="Z40" s="100"/>
      <c r="AA40" s="100"/>
      <c r="AB40" s="100"/>
      <c r="AC40" s="100"/>
      <c r="AD40" s="100"/>
      <c r="AE40" s="100">
        <f>S40+Y40</f>
        <v>1929265.37</v>
      </c>
      <c r="AF40" s="100"/>
      <c r="AG40" s="100"/>
      <c r="AH40" s="100"/>
      <c r="AI40" s="100"/>
      <c r="AJ40" s="100"/>
      <c r="AK40" s="100">
        <f t="shared" ref="AK40" si="0">AK39</f>
        <v>1929265.37</v>
      </c>
      <c r="AL40" s="100"/>
      <c r="AM40" s="100"/>
      <c r="AN40" s="100"/>
      <c r="AO40" s="100"/>
      <c r="AP40" s="100"/>
      <c r="AQ40" s="100">
        <f t="shared" ref="AQ40" si="1">AQ39</f>
        <v>0</v>
      </c>
      <c r="AR40" s="100"/>
      <c r="AS40" s="100"/>
      <c r="AT40" s="100"/>
      <c r="AU40" s="100"/>
      <c r="AV40" s="100"/>
      <c r="AW40" s="100">
        <f>AK40+AQ40</f>
        <v>1929265.37</v>
      </c>
      <c r="AX40" s="100"/>
      <c r="AY40" s="100"/>
      <c r="AZ40" s="100"/>
      <c r="BA40" s="100"/>
      <c r="BB40" s="100"/>
      <c r="BC40" s="100">
        <f>AK40-S40</f>
        <v>0</v>
      </c>
      <c r="BD40" s="100"/>
      <c r="BE40" s="100"/>
      <c r="BF40" s="100"/>
      <c r="BG40" s="100"/>
      <c r="BH40" s="100">
        <f>AP40-X40</f>
        <v>0</v>
      </c>
      <c r="BI40" s="100"/>
      <c r="BJ40" s="100"/>
      <c r="BK40" s="100"/>
      <c r="BL40" s="100"/>
      <c r="BM40" s="100">
        <f>AW40-AE40</f>
        <v>0</v>
      </c>
      <c r="BN40" s="100"/>
      <c r="BO40" s="100"/>
      <c r="BP40" s="100"/>
      <c r="BQ40" s="100"/>
    </row>
    <row r="41" spans="1:80" s="5" customFormat="1" ht="21.75" customHeight="1">
      <c r="A41" s="99" t="s">
        <v>33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2"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2"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13"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2"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2" customFormat="1" ht="12.75" customHeight="1">
      <c r="A55" s="151">
        <v>1</v>
      </c>
      <c r="B55" s="151"/>
      <c r="C55" s="150">
        <v>2</v>
      </c>
      <c r="D55" s="150"/>
      <c r="E55" s="150"/>
      <c r="F55" s="150"/>
      <c r="G55" s="150"/>
      <c r="H55" s="150"/>
      <c r="I55" s="150"/>
      <c r="J55" s="150"/>
      <c r="K55" s="150"/>
      <c r="L55" s="150"/>
      <c r="M55" s="150"/>
      <c r="N55" s="150"/>
      <c r="O55" s="150"/>
      <c r="P55" s="150"/>
      <c r="Q55" s="150"/>
      <c r="R55" s="150"/>
      <c r="S55" s="150"/>
      <c r="T55" s="150"/>
      <c r="U55" s="150"/>
      <c r="V55" s="150"/>
      <c r="W55" s="150"/>
      <c r="X55" s="150"/>
      <c r="Y55" s="150">
        <v>3</v>
      </c>
      <c r="Z55" s="150"/>
      <c r="AA55" s="150"/>
      <c r="AB55" s="150">
        <v>4</v>
      </c>
      <c r="AC55" s="150"/>
      <c r="AD55" s="150"/>
      <c r="AE55" s="150"/>
      <c r="AF55" s="150"/>
      <c r="AG55" s="150"/>
      <c r="AH55" s="150"/>
      <c r="AI55" s="150"/>
      <c r="AJ55" s="150">
        <v>5</v>
      </c>
      <c r="AK55" s="150"/>
      <c r="AL55" s="150"/>
      <c r="AM55" s="150"/>
      <c r="AN55" s="150"/>
      <c r="AO55" s="150">
        <v>6</v>
      </c>
      <c r="AP55" s="150"/>
      <c r="AQ55" s="150"/>
      <c r="AR55" s="150"/>
      <c r="AS55" s="150"/>
      <c r="AT55" s="150">
        <v>7</v>
      </c>
      <c r="AU55" s="150"/>
      <c r="AV55" s="150"/>
      <c r="AW55" s="150"/>
      <c r="AX55" s="150"/>
      <c r="AY55" s="150">
        <v>8</v>
      </c>
      <c r="AZ55" s="150"/>
      <c r="BA55" s="150"/>
      <c r="BB55" s="150"/>
      <c r="BC55" s="150"/>
      <c r="BD55" s="150">
        <v>9</v>
      </c>
      <c r="BE55" s="150"/>
      <c r="BF55" s="150"/>
      <c r="BG55" s="150"/>
      <c r="BH55" s="150"/>
      <c r="BI55" s="150">
        <v>10</v>
      </c>
      <c r="BJ55" s="150"/>
      <c r="BK55" s="150"/>
      <c r="BL55" s="150"/>
      <c r="BM55" s="150"/>
      <c r="BN55" s="150">
        <v>11</v>
      </c>
      <c r="BO55" s="150"/>
      <c r="BP55" s="150"/>
      <c r="BQ55" s="150"/>
      <c r="BR55" s="150"/>
      <c r="BS55" s="150">
        <v>12</v>
      </c>
      <c r="BT55" s="150"/>
      <c r="BU55" s="150"/>
      <c r="BV55" s="150"/>
      <c r="BW55" s="150"/>
      <c r="BX55" s="149">
        <v>13</v>
      </c>
      <c r="BY55" s="149"/>
      <c r="BZ55" s="149"/>
      <c r="CA55" s="149"/>
      <c r="CB55" s="149"/>
    </row>
    <row r="56" spans="1:80" s="18" customFormat="1" ht="12.75" customHeight="1">
      <c r="A56" s="152" t="s">
        <v>173</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53"/>
    </row>
    <row r="57" spans="1:80" s="4" customFormat="1" ht="12" customHeight="1">
      <c r="A57" s="59" t="s">
        <v>49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1:80" s="4" customFormat="1" ht="12" customHeight="1">
      <c r="A58" s="36"/>
      <c r="B58" s="36"/>
      <c r="C58" s="37" t="s">
        <v>90</v>
      </c>
      <c r="D58" s="37"/>
      <c r="E58" s="37"/>
      <c r="F58" s="37"/>
      <c r="G58" s="37"/>
      <c r="H58" s="37"/>
      <c r="I58" s="37"/>
      <c r="J58" s="37"/>
      <c r="K58" s="37"/>
      <c r="L58" s="37"/>
      <c r="M58" s="37"/>
      <c r="N58" s="37"/>
      <c r="O58" s="37"/>
      <c r="P58" s="37"/>
      <c r="Q58" s="37"/>
      <c r="R58" s="37"/>
      <c r="S58" s="37"/>
      <c r="T58" s="37"/>
      <c r="U58" s="37"/>
      <c r="V58" s="37"/>
      <c r="W58" s="37"/>
      <c r="X58" s="37"/>
      <c r="Y58" s="47" t="s">
        <v>59</v>
      </c>
      <c r="Z58" s="48"/>
      <c r="AA58" s="49"/>
      <c r="AB58" s="60" t="s">
        <v>94</v>
      </c>
      <c r="AC58" s="60"/>
      <c r="AD58" s="60"/>
      <c r="AE58" s="60"/>
      <c r="AF58" s="60"/>
      <c r="AG58" s="60"/>
      <c r="AH58" s="60"/>
      <c r="AI58" s="60"/>
      <c r="AJ58" s="46">
        <v>1</v>
      </c>
      <c r="AK58" s="46"/>
      <c r="AL58" s="46"/>
      <c r="AM58" s="46"/>
      <c r="AN58" s="46"/>
      <c r="AO58" s="62"/>
      <c r="AP58" s="62"/>
      <c r="AQ58" s="62"/>
      <c r="AR58" s="62"/>
      <c r="AS58" s="62"/>
      <c r="AT58" s="46">
        <f>AJ58+AO58</f>
        <v>1</v>
      </c>
      <c r="AU58" s="46"/>
      <c r="AV58" s="46"/>
      <c r="AW58" s="46"/>
      <c r="AX58" s="46"/>
      <c r="AY58" s="46">
        <v>1</v>
      </c>
      <c r="AZ58" s="46"/>
      <c r="BA58" s="46"/>
      <c r="BB58" s="46"/>
      <c r="BC58" s="46"/>
      <c r="BD58" s="62"/>
      <c r="BE58" s="62"/>
      <c r="BF58" s="62"/>
      <c r="BG58" s="62"/>
      <c r="BH58" s="62"/>
      <c r="BI58" s="46">
        <f t="shared" ref="BI58:BI61" si="2">AY58+BD58</f>
        <v>1</v>
      </c>
      <c r="BJ58" s="46"/>
      <c r="BK58" s="46"/>
      <c r="BL58" s="46"/>
      <c r="BM58" s="46"/>
      <c r="BN58" s="46"/>
      <c r="BO58" s="46"/>
      <c r="BP58" s="46"/>
      <c r="BQ58" s="46"/>
      <c r="BR58" s="46"/>
      <c r="BS58" s="62"/>
      <c r="BT58" s="62"/>
      <c r="BU58" s="62"/>
      <c r="BV58" s="62"/>
      <c r="BW58" s="62"/>
      <c r="BX58" s="46"/>
      <c r="BY58" s="46"/>
      <c r="BZ58" s="46"/>
      <c r="CA58" s="46"/>
      <c r="CB58" s="46"/>
    </row>
    <row r="59" spans="1:80" s="4" customFormat="1" ht="12" customHeight="1">
      <c r="A59" s="36"/>
      <c r="B59" s="36"/>
      <c r="C59" s="37" t="s">
        <v>58</v>
      </c>
      <c r="D59" s="37"/>
      <c r="E59" s="37"/>
      <c r="F59" s="37"/>
      <c r="G59" s="37"/>
      <c r="H59" s="37"/>
      <c r="I59" s="37"/>
      <c r="J59" s="37"/>
      <c r="K59" s="37"/>
      <c r="L59" s="37"/>
      <c r="M59" s="37"/>
      <c r="N59" s="37"/>
      <c r="O59" s="37"/>
      <c r="P59" s="37"/>
      <c r="Q59" s="37"/>
      <c r="R59" s="37"/>
      <c r="S59" s="37"/>
      <c r="T59" s="37"/>
      <c r="U59" s="37"/>
      <c r="V59" s="37"/>
      <c r="W59" s="37"/>
      <c r="X59" s="37"/>
      <c r="Y59" s="47" t="s">
        <v>59</v>
      </c>
      <c r="Z59" s="48"/>
      <c r="AA59" s="49"/>
      <c r="AB59" s="60" t="s">
        <v>60</v>
      </c>
      <c r="AC59" s="60"/>
      <c r="AD59" s="60"/>
      <c r="AE59" s="60"/>
      <c r="AF59" s="60"/>
      <c r="AG59" s="60"/>
      <c r="AH59" s="60"/>
      <c r="AI59" s="60"/>
      <c r="AJ59" s="61">
        <v>54.5</v>
      </c>
      <c r="AK59" s="61"/>
      <c r="AL59" s="61"/>
      <c r="AM59" s="61"/>
      <c r="AN59" s="61"/>
      <c r="AO59" s="61"/>
      <c r="AP59" s="61"/>
      <c r="AQ59" s="61"/>
      <c r="AR59" s="61"/>
      <c r="AS59" s="61"/>
      <c r="AT59" s="61">
        <f t="shared" ref="AT59:AT60" si="3">AJ59+AO59</f>
        <v>54.5</v>
      </c>
      <c r="AU59" s="61"/>
      <c r="AV59" s="61"/>
      <c r="AW59" s="61"/>
      <c r="AX59" s="61"/>
      <c r="AY59" s="61">
        <v>54.5</v>
      </c>
      <c r="AZ59" s="61"/>
      <c r="BA59" s="61"/>
      <c r="BB59" s="61"/>
      <c r="BC59" s="61"/>
      <c r="BD59" s="61"/>
      <c r="BE59" s="61"/>
      <c r="BF59" s="61"/>
      <c r="BG59" s="61"/>
      <c r="BH59" s="61"/>
      <c r="BI59" s="61">
        <f t="shared" si="2"/>
        <v>54.5</v>
      </c>
      <c r="BJ59" s="61"/>
      <c r="BK59" s="61"/>
      <c r="BL59" s="61"/>
      <c r="BM59" s="61"/>
      <c r="BN59" s="61"/>
      <c r="BO59" s="61"/>
      <c r="BP59" s="61"/>
      <c r="BQ59" s="61"/>
      <c r="BR59" s="61"/>
      <c r="BS59" s="61"/>
      <c r="BT59" s="61"/>
      <c r="BU59" s="61"/>
      <c r="BV59" s="61"/>
      <c r="BW59" s="61"/>
      <c r="BX59" s="61"/>
      <c r="BY59" s="61"/>
      <c r="BZ59" s="61"/>
      <c r="CA59" s="61"/>
      <c r="CB59" s="61"/>
    </row>
    <row r="60" spans="1:80" s="4" customFormat="1" ht="12" customHeight="1">
      <c r="A60" s="36"/>
      <c r="B60" s="36"/>
      <c r="C60" s="37" t="s">
        <v>91</v>
      </c>
      <c r="D60" s="37"/>
      <c r="E60" s="37"/>
      <c r="F60" s="37"/>
      <c r="G60" s="37"/>
      <c r="H60" s="37"/>
      <c r="I60" s="37"/>
      <c r="J60" s="37"/>
      <c r="K60" s="37"/>
      <c r="L60" s="37"/>
      <c r="M60" s="37"/>
      <c r="N60" s="37"/>
      <c r="O60" s="37"/>
      <c r="P60" s="37"/>
      <c r="Q60" s="37"/>
      <c r="R60" s="37"/>
      <c r="S60" s="37"/>
      <c r="T60" s="37"/>
      <c r="U60" s="37"/>
      <c r="V60" s="37"/>
      <c r="W60" s="37"/>
      <c r="X60" s="37"/>
      <c r="Y60" s="47" t="s">
        <v>59</v>
      </c>
      <c r="Z60" s="48"/>
      <c r="AA60" s="49"/>
      <c r="AB60" s="60" t="s">
        <v>60</v>
      </c>
      <c r="AC60" s="60"/>
      <c r="AD60" s="60"/>
      <c r="AE60" s="60"/>
      <c r="AF60" s="60"/>
      <c r="AG60" s="60"/>
      <c r="AH60" s="60"/>
      <c r="AI60" s="60"/>
      <c r="AJ60" s="61">
        <v>23.25</v>
      </c>
      <c r="AK60" s="61"/>
      <c r="AL60" s="61"/>
      <c r="AM60" s="61"/>
      <c r="AN60" s="61"/>
      <c r="AO60" s="61"/>
      <c r="AP60" s="61"/>
      <c r="AQ60" s="61"/>
      <c r="AR60" s="61"/>
      <c r="AS60" s="61"/>
      <c r="AT60" s="61">
        <f t="shared" si="3"/>
        <v>23.25</v>
      </c>
      <c r="AU60" s="61"/>
      <c r="AV60" s="61"/>
      <c r="AW60" s="61"/>
      <c r="AX60" s="61"/>
      <c r="AY60" s="61">
        <v>23.25</v>
      </c>
      <c r="AZ60" s="61"/>
      <c r="BA60" s="61"/>
      <c r="BB60" s="61"/>
      <c r="BC60" s="61"/>
      <c r="BD60" s="61"/>
      <c r="BE60" s="61"/>
      <c r="BF60" s="61"/>
      <c r="BG60" s="61"/>
      <c r="BH60" s="61"/>
      <c r="BI60" s="61">
        <f t="shared" si="2"/>
        <v>23.25</v>
      </c>
      <c r="BJ60" s="61"/>
      <c r="BK60" s="61"/>
      <c r="BL60" s="61"/>
      <c r="BM60" s="61"/>
      <c r="BN60" s="61"/>
      <c r="BO60" s="61"/>
      <c r="BP60" s="61"/>
      <c r="BQ60" s="61"/>
      <c r="BR60" s="61"/>
      <c r="BS60" s="61"/>
      <c r="BT60" s="61"/>
      <c r="BU60" s="61"/>
      <c r="BV60" s="61"/>
      <c r="BW60" s="61"/>
      <c r="BX60" s="61"/>
      <c r="BY60" s="61"/>
      <c r="BZ60" s="61"/>
      <c r="CA60" s="61"/>
      <c r="CB60" s="61"/>
    </row>
    <row r="61" spans="1:80" s="4" customFormat="1" ht="14.25" customHeight="1">
      <c r="A61" s="36"/>
      <c r="B61" s="36"/>
      <c r="C61" s="37" t="s">
        <v>174</v>
      </c>
      <c r="D61" s="37"/>
      <c r="E61" s="37"/>
      <c r="F61" s="37"/>
      <c r="G61" s="37"/>
      <c r="H61" s="37"/>
      <c r="I61" s="37"/>
      <c r="J61" s="37"/>
      <c r="K61" s="37"/>
      <c r="L61" s="37"/>
      <c r="M61" s="37"/>
      <c r="N61" s="37"/>
      <c r="O61" s="37"/>
      <c r="P61" s="37"/>
      <c r="Q61" s="37"/>
      <c r="R61" s="37"/>
      <c r="S61" s="37"/>
      <c r="T61" s="37"/>
      <c r="U61" s="37"/>
      <c r="V61" s="37"/>
      <c r="W61" s="37"/>
      <c r="X61" s="37"/>
      <c r="Y61" s="47" t="s">
        <v>62</v>
      </c>
      <c r="Z61" s="48"/>
      <c r="AA61" s="49"/>
      <c r="AB61" s="47" t="s">
        <v>69</v>
      </c>
      <c r="AC61" s="48"/>
      <c r="AD61" s="48"/>
      <c r="AE61" s="48"/>
      <c r="AF61" s="48"/>
      <c r="AG61" s="48"/>
      <c r="AH61" s="48"/>
      <c r="AI61" s="49"/>
      <c r="AJ61" s="61">
        <v>1929265.37</v>
      </c>
      <c r="AK61" s="61"/>
      <c r="AL61" s="61"/>
      <c r="AM61" s="61"/>
      <c r="AN61" s="61"/>
      <c r="AO61" s="61"/>
      <c r="AP61" s="61"/>
      <c r="AQ61" s="61"/>
      <c r="AR61" s="61"/>
      <c r="AS61" s="61"/>
      <c r="AT61" s="61">
        <f t="shared" ref="AT61" si="4">AJ61+AO61</f>
        <v>1929265.37</v>
      </c>
      <c r="AU61" s="61"/>
      <c r="AV61" s="61"/>
      <c r="AW61" s="61"/>
      <c r="AX61" s="61"/>
      <c r="AY61" s="61">
        <v>1929265.37</v>
      </c>
      <c r="AZ61" s="61"/>
      <c r="BA61" s="61"/>
      <c r="BB61" s="61"/>
      <c r="BC61" s="61"/>
      <c r="BD61" s="61"/>
      <c r="BE61" s="61"/>
      <c r="BF61" s="61"/>
      <c r="BG61" s="61"/>
      <c r="BH61" s="61"/>
      <c r="BI61" s="61">
        <f t="shared" si="2"/>
        <v>1929265.37</v>
      </c>
      <c r="BJ61" s="61"/>
      <c r="BK61" s="61"/>
      <c r="BL61" s="61"/>
      <c r="BM61" s="61"/>
      <c r="BN61" s="46"/>
      <c r="BO61" s="46"/>
      <c r="BP61" s="46"/>
      <c r="BQ61" s="46"/>
      <c r="BR61" s="46"/>
      <c r="BS61" s="62"/>
      <c r="BT61" s="62"/>
      <c r="BU61" s="62"/>
      <c r="BV61" s="62"/>
      <c r="BW61" s="62"/>
      <c r="BX61" s="46"/>
      <c r="BY61" s="46"/>
      <c r="BZ61" s="46"/>
      <c r="CA61" s="46"/>
      <c r="CB61" s="46"/>
    </row>
    <row r="62" spans="1:80" s="4" customFormat="1" ht="12" customHeight="1">
      <c r="A62" s="59" t="s">
        <v>63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row>
    <row r="63" spans="1:80" s="4" customFormat="1" ht="15" customHeight="1">
      <c r="A63" s="36"/>
      <c r="B63" s="36"/>
      <c r="C63" s="37" t="s">
        <v>159</v>
      </c>
      <c r="D63" s="37"/>
      <c r="E63" s="37"/>
      <c r="F63" s="37"/>
      <c r="G63" s="37"/>
      <c r="H63" s="37"/>
      <c r="I63" s="37"/>
      <c r="J63" s="37"/>
      <c r="K63" s="37"/>
      <c r="L63" s="37"/>
      <c r="M63" s="37"/>
      <c r="N63" s="37"/>
      <c r="O63" s="37"/>
      <c r="P63" s="37"/>
      <c r="Q63" s="37"/>
      <c r="R63" s="37"/>
      <c r="S63" s="37"/>
      <c r="T63" s="37"/>
      <c r="U63" s="37"/>
      <c r="V63" s="37"/>
      <c r="W63" s="37"/>
      <c r="X63" s="37"/>
      <c r="Y63" s="60" t="s">
        <v>59</v>
      </c>
      <c r="Z63" s="60"/>
      <c r="AA63" s="60"/>
      <c r="AB63" s="60" t="s">
        <v>149</v>
      </c>
      <c r="AC63" s="60"/>
      <c r="AD63" s="60"/>
      <c r="AE63" s="60"/>
      <c r="AF63" s="60"/>
      <c r="AG63" s="60"/>
      <c r="AH63" s="60"/>
      <c r="AI63" s="60"/>
      <c r="AJ63" s="46">
        <v>65066</v>
      </c>
      <c r="AK63" s="46"/>
      <c r="AL63" s="46"/>
      <c r="AM63" s="46"/>
      <c r="AN63" s="46"/>
      <c r="AO63" s="62"/>
      <c r="AP63" s="62"/>
      <c r="AQ63" s="62"/>
      <c r="AR63" s="62"/>
      <c r="AS63" s="62"/>
      <c r="AT63" s="46">
        <f t="shared" ref="AT63" si="5">AJ63+AO63</f>
        <v>65066</v>
      </c>
      <c r="AU63" s="46"/>
      <c r="AV63" s="46"/>
      <c r="AW63" s="46"/>
      <c r="AX63" s="46"/>
      <c r="AY63" s="46">
        <v>13409</v>
      </c>
      <c r="AZ63" s="46"/>
      <c r="BA63" s="46"/>
      <c r="BB63" s="46"/>
      <c r="BC63" s="46"/>
      <c r="BD63" s="45"/>
      <c r="BE63" s="45"/>
      <c r="BF63" s="45"/>
      <c r="BG63" s="45"/>
      <c r="BH63" s="45"/>
      <c r="BI63" s="61">
        <f t="shared" ref="BI63:BI64" si="6">AY63+BD63</f>
        <v>13409</v>
      </c>
      <c r="BJ63" s="61"/>
      <c r="BK63" s="61"/>
      <c r="BL63" s="61"/>
      <c r="BM63" s="61"/>
      <c r="BN63" s="46">
        <f>AY63-AJ63</f>
        <v>-51657</v>
      </c>
      <c r="BO63" s="46"/>
      <c r="BP63" s="46"/>
      <c r="BQ63" s="46"/>
      <c r="BR63" s="46"/>
      <c r="BS63" s="45"/>
      <c r="BT63" s="45"/>
      <c r="BU63" s="45"/>
      <c r="BV63" s="45"/>
      <c r="BW63" s="45"/>
      <c r="BX63" s="46">
        <f>BN63+BS63</f>
        <v>-51657</v>
      </c>
      <c r="BY63" s="46"/>
      <c r="BZ63" s="46"/>
      <c r="CA63" s="46"/>
      <c r="CB63" s="46"/>
    </row>
    <row r="64" spans="1:80" s="4" customFormat="1" ht="17.25" customHeight="1">
      <c r="A64" s="36"/>
      <c r="B64" s="36"/>
      <c r="C64" s="37" t="s">
        <v>175</v>
      </c>
      <c r="D64" s="37"/>
      <c r="E64" s="37"/>
      <c r="F64" s="37"/>
      <c r="G64" s="37"/>
      <c r="H64" s="37"/>
      <c r="I64" s="37"/>
      <c r="J64" s="37"/>
      <c r="K64" s="37"/>
      <c r="L64" s="37"/>
      <c r="M64" s="37"/>
      <c r="N64" s="37"/>
      <c r="O64" s="37"/>
      <c r="P64" s="37"/>
      <c r="Q64" s="37"/>
      <c r="R64" s="37"/>
      <c r="S64" s="37"/>
      <c r="T64" s="37"/>
      <c r="U64" s="37"/>
      <c r="V64" s="37"/>
      <c r="W64" s="37"/>
      <c r="X64" s="37"/>
      <c r="Y64" s="47" t="s">
        <v>98</v>
      </c>
      <c r="Z64" s="48"/>
      <c r="AA64" s="49"/>
      <c r="AB64" s="60" t="s">
        <v>149</v>
      </c>
      <c r="AC64" s="60"/>
      <c r="AD64" s="60"/>
      <c r="AE64" s="60"/>
      <c r="AF64" s="60"/>
      <c r="AG64" s="60"/>
      <c r="AH64" s="60"/>
      <c r="AI64" s="60"/>
      <c r="AJ64" s="46">
        <v>20053</v>
      </c>
      <c r="AK64" s="46"/>
      <c r="AL64" s="46"/>
      <c r="AM64" s="46"/>
      <c r="AN64" s="46"/>
      <c r="AO64" s="62"/>
      <c r="AP64" s="62"/>
      <c r="AQ64" s="62"/>
      <c r="AR64" s="62"/>
      <c r="AS64" s="62"/>
      <c r="AT64" s="46">
        <f t="shared" ref="AT64" si="7">AJ64+AO64</f>
        <v>20053</v>
      </c>
      <c r="AU64" s="46"/>
      <c r="AV64" s="46"/>
      <c r="AW64" s="46"/>
      <c r="AX64" s="46"/>
      <c r="AY64" s="46">
        <v>3731</v>
      </c>
      <c r="AZ64" s="46"/>
      <c r="BA64" s="46"/>
      <c r="BB64" s="46"/>
      <c r="BC64" s="46"/>
      <c r="BD64" s="45"/>
      <c r="BE64" s="45"/>
      <c r="BF64" s="45"/>
      <c r="BG64" s="45"/>
      <c r="BH64" s="45"/>
      <c r="BI64" s="61">
        <f t="shared" si="6"/>
        <v>3731</v>
      </c>
      <c r="BJ64" s="61"/>
      <c r="BK64" s="61"/>
      <c r="BL64" s="61"/>
      <c r="BM64" s="61"/>
      <c r="BN64" s="46">
        <f>AY64-AJ64</f>
        <v>-16322</v>
      </c>
      <c r="BO64" s="46"/>
      <c r="BP64" s="46"/>
      <c r="BQ64" s="46"/>
      <c r="BR64" s="46"/>
      <c r="BS64" s="45"/>
      <c r="BT64" s="45"/>
      <c r="BU64" s="45"/>
      <c r="BV64" s="45"/>
      <c r="BW64" s="45"/>
      <c r="BX64" s="46">
        <f>BN64+BS64</f>
        <v>-16322</v>
      </c>
      <c r="BY64" s="46"/>
      <c r="BZ64" s="46"/>
      <c r="CA64" s="46"/>
      <c r="CB64" s="46"/>
    </row>
    <row r="65" spans="1:80" s="4" customFormat="1" ht="12" customHeight="1">
      <c r="A65" s="146" t="s">
        <v>50</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8"/>
    </row>
    <row r="66" spans="1:80" s="4" customFormat="1" ht="21.75" customHeight="1">
      <c r="A66" s="145"/>
      <c r="B66" s="145"/>
      <c r="C66" s="60" t="s">
        <v>176</v>
      </c>
      <c r="D66" s="60"/>
      <c r="E66" s="60"/>
      <c r="F66" s="60"/>
      <c r="G66" s="60"/>
      <c r="H66" s="60"/>
      <c r="I66" s="60"/>
      <c r="J66" s="60"/>
      <c r="K66" s="60"/>
      <c r="L66" s="60"/>
      <c r="M66" s="60"/>
      <c r="N66" s="60"/>
      <c r="O66" s="60"/>
      <c r="P66" s="60"/>
      <c r="Q66" s="60"/>
      <c r="R66" s="60"/>
      <c r="S66" s="60"/>
      <c r="T66" s="60"/>
      <c r="U66" s="60"/>
      <c r="V66" s="60"/>
      <c r="W66" s="60"/>
      <c r="X66" s="60"/>
      <c r="Y66" s="60" t="s">
        <v>98</v>
      </c>
      <c r="Z66" s="60"/>
      <c r="AA66" s="60"/>
      <c r="AB66" s="60" t="s">
        <v>71</v>
      </c>
      <c r="AC66" s="60"/>
      <c r="AD66" s="60"/>
      <c r="AE66" s="60"/>
      <c r="AF66" s="60"/>
      <c r="AG66" s="60"/>
      <c r="AH66" s="60"/>
      <c r="AI66" s="60"/>
      <c r="AJ66" s="46">
        <v>862</v>
      </c>
      <c r="AK66" s="46"/>
      <c r="AL66" s="46"/>
      <c r="AM66" s="46"/>
      <c r="AN66" s="46"/>
      <c r="AO66" s="62"/>
      <c r="AP66" s="62"/>
      <c r="AQ66" s="62"/>
      <c r="AR66" s="62"/>
      <c r="AS66" s="62"/>
      <c r="AT66" s="46">
        <f t="shared" ref="AT66" si="8">AJ66+AO66</f>
        <v>862</v>
      </c>
      <c r="AU66" s="46"/>
      <c r="AV66" s="46"/>
      <c r="AW66" s="46"/>
      <c r="AX66" s="46"/>
      <c r="AY66" s="46">
        <v>160</v>
      </c>
      <c r="AZ66" s="46"/>
      <c r="BA66" s="46"/>
      <c r="BB66" s="46"/>
      <c r="BC66" s="46"/>
      <c r="BD66" s="62"/>
      <c r="BE66" s="62"/>
      <c r="BF66" s="62"/>
      <c r="BG66" s="62"/>
      <c r="BH66" s="62"/>
      <c r="BI66" s="46">
        <f t="shared" ref="BI66" si="9">AY66+BD66</f>
        <v>160</v>
      </c>
      <c r="BJ66" s="46"/>
      <c r="BK66" s="46"/>
      <c r="BL66" s="46"/>
      <c r="BM66" s="46"/>
      <c r="BN66" s="53">
        <f>AY66-AJ66</f>
        <v>-702</v>
      </c>
      <c r="BO66" s="54"/>
      <c r="BP66" s="54"/>
      <c r="BQ66" s="54"/>
      <c r="BR66" s="55"/>
      <c r="BS66" s="62"/>
      <c r="BT66" s="62"/>
      <c r="BU66" s="62"/>
      <c r="BV66" s="62"/>
      <c r="BW66" s="62"/>
      <c r="BX66" s="46">
        <f>BN66+BS66</f>
        <v>-702</v>
      </c>
      <c r="BY66" s="46"/>
      <c r="BZ66" s="46"/>
      <c r="CA66" s="46"/>
      <c r="CB66" s="46"/>
    </row>
    <row r="67" spans="1:80" ht="11.25" customHeight="1">
      <c r="A67" s="38" t="s">
        <v>42</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row>
    <row r="68" spans="1:80" s="11" customFormat="1" ht="21" customHeight="1">
      <c r="A68" s="39" t="s">
        <v>283</v>
      </c>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ht="11.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row>
    <row r="70" spans="1:80" ht="1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2"/>
      <c r="BS71" s="2"/>
      <c r="BT71" s="2"/>
      <c r="BU71" s="2"/>
      <c r="BV71" s="2"/>
      <c r="BW71" s="2"/>
      <c r="BX71" s="2"/>
      <c r="BY71" s="2"/>
      <c r="BZ71" s="2"/>
      <c r="CA71" s="2"/>
      <c r="CB71" s="2"/>
    </row>
    <row r="72" spans="1:80" ht="11.25" customHeight="1">
      <c r="A72" s="2" t="s">
        <v>289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s="12" customFormat="1" ht="11.25" customHeight="1">
      <c r="A73" s="26" t="s">
        <v>276</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1:80" ht="11.25" customHeight="1">
      <c r="A74" s="14"/>
      <c r="B74" s="14"/>
      <c r="C74" s="14"/>
      <c r="D74" s="14"/>
      <c r="E74" s="14"/>
      <c r="F74" s="14"/>
      <c r="G74" s="14"/>
      <c r="H74" s="14"/>
      <c r="I74" s="14"/>
      <c r="J74" s="1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41" t="s">
        <v>44</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ht="12" customHeight="1">
      <c r="A78" s="32" t="s">
        <v>45</v>
      </c>
      <c r="B78" s="32"/>
      <c r="C78" s="32"/>
      <c r="D78" s="32"/>
      <c r="E78" s="32"/>
      <c r="F78" s="32"/>
      <c r="G78" s="32"/>
      <c r="H78" s="32"/>
      <c r="I78" s="32"/>
      <c r="J78" s="32"/>
      <c r="K78" s="32"/>
      <c r="L78" s="32"/>
      <c r="M78" s="32"/>
      <c r="N78" s="32"/>
      <c r="O78" s="32"/>
      <c r="P78" s="32"/>
      <c r="Q78" s="32"/>
      <c r="R78" s="32"/>
      <c r="S78" s="32"/>
      <c r="T78" s="32"/>
      <c r="U78" s="32"/>
      <c r="V78" s="32"/>
      <c r="W78" s="32"/>
      <c r="X78" s="32"/>
      <c r="Y78" s="2"/>
      <c r="Z78" s="2"/>
      <c r="AA78" s="33"/>
      <c r="AB78" s="33"/>
      <c r="AC78" s="33"/>
      <c r="AD78" s="33"/>
      <c r="AE78" s="33"/>
      <c r="AF78" s="33"/>
      <c r="AG78" s="33"/>
      <c r="AH78" s="33"/>
      <c r="AI78" s="33"/>
      <c r="AJ78" s="33"/>
      <c r="AK78" s="33"/>
      <c r="AL78" s="33"/>
      <c r="AM78" s="33"/>
      <c r="AN78" s="2"/>
      <c r="AO78" s="2"/>
      <c r="AP78" s="2"/>
      <c r="AQ78" s="2"/>
      <c r="AR78" s="2"/>
      <c r="AS78" s="34" t="s">
        <v>73</v>
      </c>
      <c r="AT78" s="34"/>
      <c r="AU78" s="34"/>
      <c r="AV78" s="34"/>
      <c r="AW78" s="34"/>
      <c r="AX78" s="34"/>
      <c r="AY78" s="34"/>
      <c r="AZ78" s="34"/>
      <c r="BA78" s="34"/>
      <c r="BB78" s="34"/>
      <c r="BC78" s="34"/>
      <c r="BD78" s="34"/>
      <c r="BE78" s="34"/>
      <c r="BF78" s="34"/>
      <c r="BG78" s="34"/>
      <c r="BH78" s="34"/>
      <c r="BI78" s="34"/>
      <c r="BJ78" s="34"/>
      <c r="BK78" s="34"/>
      <c r="BL78" s="34"/>
      <c r="BM78" s="34"/>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35" t="s">
        <v>46</v>
      </c>
      <c r="AB79" s="35"/>
      <c r="AC79" s="35"/>
      <c r="AD79" s="35"/>
      <c r="AE79" s="35"/>
      <c r="AF79" s="35"/>
      <c r="AG79" s="35"/>
      <c r="AH79" s="35"/>
      <c r="AI79" s="35"/>
      <c r="AJ79" s="35"/>
      <c r="AK79" s="35"/>
      <c r="AL79" s="35"/>
      <c r="AM79" s="2"/>
      <c r="AN79" s="2"/>
      <c r="AO79" s="2"/>
      <c r="AP79" s="2"/>
      <c r="AQ79" s="2"/>
      <c r="AR79" s="2"/>
      <c r="AS79" s="35" t="s">
        <v>47</v>
      </c>
      <c r="AT79" s="35"/>
      <c r="AU79" s="35"/>
      <c r="AV79" s="35"/>
      <c r="AW79" s="35"/>
      <c r="AX79" s="35"/>
      <c r="AY79" s="35"/>
      <c r="AZ79" s="35"/>
      <c r="BA79" s="35"/>
      <c r="BB79" s="35"/>
      <c r="BC79" s="35"/>
      <c r="BD79" s="35"/>
      <c r="BE79" s="35"/>
      <c r="BF79" s="35"/>
      <c r="BG79" s="35"/>
      <c r="BH79" s="35"/>
      <c r="BI79" s="35"/>
      <c r="BJ79" s="35"/>
      <c r="BK79" s="35"/>
      <c r="BL79" s="35"/>
      <c r="BM79" s="35"/>
      <c r="BN79" s="2"/>
      <c r="BO79" s="2"/>
      <c r="BP79" s="2"/>
      <c r="BQ79" s="2"/>
      <c r="BR79" s="2"/>
      <c r="BS79" s="2"/>
      <c r="BT79" s="2"/>
      <c r="BU79" s="2"/>
      <c r="BV79" s="2"/>
      <c r="BW79" s="2"/>
      <c r="BX79" s="2"/>
      <c r="BY79" s="2"/>
      <c r="BZ79" s="2"/>
      <c r="CA79" s="2"/>
      <c r="CB79" s="2"/>
    </row>
    <row r="80" spans="1:80" ht="11.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ht="12" customHeight="1">
      <c r="A82" s="32" t="s">
        <v>48</v>
      </c>
      <c r="B82" s="32"/>
      <c r="C82" s="32"/>
      <c r="D82" s="32"/>
      <c r="E82" s="32"/>
      <c r="F82" s="32"/>
      <c r="G82" s="32"/>
      <c r="H82" s="32"/>
      <c r="I82" s="32"/>
      <c r="J82" s="32"/>
      <c r="K82" s="32"/>
      <c r="L82" s="32"/>
      <c r="M82" s="32"/>
      <c r="N82" s="32"/>
      <c r="O82" s="32"/>
      <c r="P82" s="32"/>
      <c r="Q82" s="32"/>
      <c r="R82" s="32"/>
      <c r="S82" s="32"/>
      <c r="T82" s="32"/>
      <c r="U82" s="32"/>
      <c r="V82" s="32"/>
      <c r="W82" s="32"/>
      <c r="X82" s="32"/>
      <c r="Y82" s="2"/>
      <c r="Z82" s="2"/>
      <c r="AA82" s="33"/>
      <c r="AB82" s="33"/>
      <c r="AC82" s="33"/>
      <c r="AD82" s="33"/>
      <c r="AE82" s="33"/>
      <c r="AF82" s="33"/>
      <c r="AG82" s="33"/>
      <c r="AH82" s="33"/>
      <c r="AI82" s="33"/>
      <c r="AJ82" s="33"/>
      <c r="AK82" s="33"/>
      <c r="AL82" s="33"/>
      <c r="AM82" s="33"/>
      <c r="AN82" s="2"/>
      <c r="AO82" s="2"/>
      <c r="AP82" s="2"/>
      <c r="AQ82" s="2"/>
      <c r="AR82" s="2"/>
      <c r="AS82" s="34" t="s">
        <v>74</v>
      </c>
      <c r="AT82" s="34"/>
      <c r="AU82" s="34"/>
      <c r="AV82" s="34"/>
      <c r="AW82" s="34"/>
      <c r="AX82" s="34"/>
      <c r="AY82" s="34"/>
      <c r="AZ82" s="34"/>
      <c r="BA82" s="34"/>
      <c r="BB82" s="34"/>
      <c r="BC82" s="34"/>
      <c r="BD82" s="34"/>
      <c r="BE82" s="34"/>
      <c r="BF82" s="34"/>
      <c r="BG82" s="34"/>
      <c r="BH82" s="34"/>
      <c r="BI82" s="34"/>
      <c r="BJ82" s="34"/>
      <c r="BK82" s="34"/>
      <c r="BL82" s="34"/>
      <c r="BM82" s="34"/>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35" t="s">
        <v>46</v>
      </c>
      <c r="AB83" s="35"/>
      <c r="AC83" s="35"/>
      <c r="AD83" s="35"/>
      <c r="AE83" s="35"/>
      <c r="AF83" s="35"/>
      <c r="AG83" s="35"/>
      <c r="AH83" s="35"/>
      <c r="AI83" s="35"/>
      <c r="AJ83" s="35"/>
      <c r="AK83" s="35"/>
      <c r="AL83" s="35"/>
      <c r="AM83" s="2"/>
      <c r="AN83" s="2"/>
      <c r="AO83" s="2"/>
      <c r="AP83" s="2"/>
      <c r="AQ83" s="2"/>
      <c r="AR83" s="2"/>
      <c r="AS83" s="35" t="s">
        <v>47</v>
      </c>
      <c r="AT83" s="35"/>
      <c r="AU83" s="35"/>
      <c r="AV83" s="35"/>
      <c r="AW83" s="35"/>
      <c r="AX83" s="35"/>
      <c r="AY83" s="35"/>
      <c r="AZ83" s="35"/>
      <c r="BA83" s="35"/>
      <c r="BB83" s="35"/>
      <c r="BC83" s="35"/>
      <c r="BD83" s="35"/>
      <c r="BE83" s="35"/>
      <c r="BF83" s="35"/>
      <c r="BG83" s="35"/>
      <c r="BH83" s="35"/>
      <c r="BI83" s="35"/>
      <c r="BJ83" s="35"/>
      <c r="BK83" s="35"/>
      <c r="BL83" s="35"/>
      <c r="BM83" s="35"/>
      <c r="BN83" s="2"/>
      <c r="BO83" s="2"/>
      <c r="BP83" s="2"/>
      <c r="BQ83" s="2"/>
      <c r="BR83" s="2"/>
      <c r="BS83" s="2"/>
      <c r="BT83" s="2"/>
      <c r="BU83" s="2"/>
      <c r="BV83" s="2"/>
      <c r="BW83" s="2"/>
      <c r="BX83" s="2"/>
      <c r="BY83" s="2"/>
      <c r="BZ83" s="2"/>
      <c r="CA83" s="2"/>
      <c r="CB83" s="2"/>
    </row>
    <row r="84" spans="1:80" s="10" customFormat="1" ht="8.25" customHeight="1"/>
    <row r="85" spans="1:80" s="10" customFormat="1" ht="8.25" customHeight="1"/>
    <row r="86" spans="1:80" s="10" customFormat="1" ht="8.25" customHeight="1">
      <c r="B86" s="29"/>
      <c r="C86" s="29"/>
      <c r="D86" s="29"/>
      <c r="E86" s="29"/>
      <c r="F86" s="29"/>
      <c r="G86" s="29"/>
      <c r="H86" s="29"/>
      <c r="I86" s="29"/>
      <c r="J86" s="29"/>
      <c r="K86" s="29"/>
      <c r="L86" s="29"/>
      <c r="M86" s="29"/>
      <c r="O86" s="30"/>
      <c r="P86" s="29"/>
      <c r="Q86" s="29"/>
      <c r="R86" s="29"/>
      <c r="S86" s="29"/>
      <c r="T86" s="29"/>
      <c r="U86" s="29"/>
      <c r="V86" s="29"/>
      <c r="W86" s="29"/>
      <c r="X86" s="29"/>
      <c r="Y86" s="29"/>
      <c r="Z86" s="29"/>
      <c r="AA86" s="29"/>
    </row>
    <row r="87" spans="1:80" s="10" customFormat="1" ht="8.25" customHeight="1">
      <c r="B87" s="31"/>
      <c r="C87" s="31"/>
      <c r="D87" s="31"/>
      <c r="E87" s="31"/>
      <c r="F87" s="31"/>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row>
  </sheetData>
  <mergeCells count="271">
    <mergeCell ref="BI60:BM60"/>
    <mergeCell ref="BN60:BR60"/>
    <mergeCell ref="BS60:BW60"/>
    <mergeCell ref="BX60:CB60"/>
    <mergeCell ref="A60:B60"/>
    <mergeCell ref="C60:X60"/>
    <mergeCell ref="Y60:AA60"/>
    <mergeCell ref="AB60:AI60"/>
    <mergeCell ref="AJ60:AN60"/>
    <mergeCell ref="AO60:AS60"/>
    <mergeCell ref="AT60:AX60"/>
    <mergeCell ref="AY60:BC60"/>
    <mergeCell ref="BD60:BH60"/>
    <mergeCell ref="BN58:BR58"/>
    <mergeCell ref="BS58:BW58"/>
    <mergeCell ref="BX58:CB58"/>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C58:X58"/>
    <mergeCell ref="Y58:AA58"/>
    <mergeCell ref="AB58:AI58"/>
    <mergeCell ref="AJ58:AN58"/>
    <mergeCell ref="AO58:AS58"/>
    <mergeCell ref="AT58:AX58"/>
    <mergeCell ref="AY58:BC58"/>
    <mergeCell ref="BD58:BH58"/>
    <mergeCell ref="BI58:BM58"/>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BX55:CB55"/>
    <mergeCell ref="A57:CB57"/>
    <mergeCell ref="A61:B61"/>
    <mergeCell ref="C61:X61"/>
    <mergeCell ref="Y61:AA61"/>
    <mergeCell ref="AB61:AI61"/>
    <mergeCell ref="AJ61:AN61"/>
    <mergeCell ref="AO61:AS61"/>
    <mergeCell ref="AT61:AX61"/>
    <mergeCell ref="AY61:BC61"/>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58:B58"/>
    <mergeCell ref="Y63:AA63"/>
    <mergeCell ref="AB63:AI63"/>
    <mergeCell ref="AJ63:AN63"/>
    <mergeCell ref="AO63:AS63"/>
    <mergeCell ref="BD61:BH61"/>
    <mergeCell ref="BI61:BM61"/>
    <mergeCell ref="BN61:BR61"/>
    <mergeCell ref="BS61:BW61"/>
    <mergeCell ref="BX61:CB61"/>
    <mergeCell ref="BD64:BH64"/>
    <mergeCell ref="BI64:BM64"/>
    <mergeCell ref="BN64:BR64"/>
    <mergeCell ref="BS64:BW64"/>
    <mergeCell ref="BX64:CB64"/>
    <mergeCell ref="A65:CB65"/>
    <mergeCell ref="BX63:CB63"/>
    <mergeCell ref="A62:CB62"/>
    <mergeCell ref="A64:B64"/>
    <mergeCell ref="C64:X64"/>
    <mergeCell ref="Y64:AA64"/>
    <mergeCell ref="AB64:AI64"/>
    <mergeCell ref="AJ64:AN64"/>
    <mergeCell ref="AO64:AS64"/>
    <mergeCell ref="AT64:AX64"/>
    <mergeCell ref="AY64:BC64"/>
    <mergeCell ref="AT63:AX63"/>
    <mergeCell ref="AY63:BC63"/>
    <mergeCell ref="BD63:BH63"/>
    <mergeCell ref="BI63:BM63"/>
    <mergeCell ref="BN63:BR63"/>
    <mergeCell ref="BS63:BW63"/>
    <mergeCell ref="A63:B63"/>
    <mergeCell ref="C63:X63"/>
    <mergeCell ref="BX66:CB66"/>
    <mergeCell ref="A67:CB67"/>
    <mergeCell ref="A68:CB68"/>
    <mergeCell ref="A69:CB69"/>
    <mergeCell ref="A71:BQ71"/>
    <mergeCell ref="A75:CB75"/>
    <mergeCell ref="AT66:AX66"/>
    <mergeCell ref="AY66:BC66"/>
    <mergeCell ref="BD66:BH66"/>
    <mergeCell ref="BI66:BM66"/>
    <mergeCell ref="BN66:BR66"/>
    <mergeCell ref="BS66:BW66"/>
    <mergeCell ref="A66:B66"/>
    <mergeCell ref="C66:X66"/>
    <mergeCell ref="Y66:AA66"/>
    <mergeCell ref="AB66:AI66"/>
    <mergeCell ref="AJ66:AN66"/>
    <mergeCell ref="AO66:AS66"/>
    <mergeCell ref="AA83:AL83"/>
    <mergeCell ref="AS83:BM83"/>
    <mergeCell ref="B86:M86"/>
    <mergeCell ref="O86:AA86"/>
    <mergeCell ref="B87:F87"/>
    <mergeCell ref="G87:BD87"/>
    <mergeCell ref="A78:X78"/>
    <mergeCell ref="AA78:AM78"/>
    <mergeCell ref="AS78:BM78"/>
    <mergeCell ref="AA79:AL79"/>
    <mergeCell ref="AS79:BM79"/>
    <mergeCell ref="A82:X82"/>
    <mergeCell ref="AA82:AM82"/>
    <mergeCell ref="AS82:BM8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pageSetUpPr autoPageBreaks="0" fitToPage="1"/>
  </sheetPr>
  <dimension ref="A1:CB93"/>
  <sheetViews>
    <sheetView zoomScaleNormal="100" workbookViewId="0">
      <selection activeCell="BH15" sqref="BH15:BP1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270</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304</v>
      </c>
      <c r="C15" s="114"/>
      <c r="D15" s="114"/>
      <c r="E15" s="114"/>
      <c r="F15" s="114"/>
      <c r="G15" s="114"/>
      <c r="H15" s="114"/>
      <c r="I15" s="114"/>
      <c r="J15" s="15"/>
      <c r="K15" s="115">
        <v>2151</v>
      </c>
      <c r="L15" s="115"/>
      <c r="M15" s="115"/>
      <c r="N15" s="115"/>
      <c r="O15" s="115"/>
      <c r="P15" s="115"/>
      <c r="Q15" s="115"/>
      <c r="R15" s="115"/>
      <c r="S15" s="15"/>
      <c r="T15" s="116" t="s">
        <v>225</v>
      </c>
      <c r="U15" s="116"/>
      <c r="V15" s="116"/>
      <c r="W15" s="116"/>
      <c r="X15" s="116"/>
      <c r="Y15" s="116"/>
      <c r="Z15" s="116"/>
      <c r="AA15" s="15"/>
      <c r="AB15" s="143" t="s">
        <v>227</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239</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239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239</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254</v>
      </c>
      <c r="D39" s="106"/>
      <c r="E39" s="106"/>
      <c r="F39" s="106"/>
      <c r="G39" s="106"/>
      <c r="H39" s="106"/>
      <c r="I39" s="106"/>
      <c r="J39" s="106"/>
      <c r="K39" s="106"/>
      <c r="L39" s="106"/>
      <c r="M39" s="106"/>
      <c r="N39" s="106"/>
      <c r="O39" s="106"/>
      <c r="P39" s="106"/>
      <c r="Q39" s="106"/>
      <c r="R39" s="106"/>
      <c r="S39" s="100">
        <v>2193102.04</v>
      </c>
      <c r="T39" s="100"/>
      <c r="U39" s="100"/>
      <c r="V39" s="100"/>
      <c r="W39" s="100"/>
      <c r="X39" s="100"/>
      <c r="Y39" s="62"/>
      <c r="Z39" s="62"/>
      <c r="AA39" s="62"/>
      <c r="AB39" s="62"/>
      <c r="AC39" s="62"/>
      <c r="AD39" s="62"/>
      <c r="AE39" s="100">
        <f>S39+Y39</f>
        <v>2193102.04</v>
      </c>
      <c r="AF39" s="100"/>
      <c r="AG39" s="100"/>
      <c r="AH39" s="100"/>
      <c r="AI39" s="100"/>
      <c r="AJ39" s="100"/>
      <c r="AK39" s="61">
        <v>2174775.5099999998</v>
      </c>
      <c r="AL39" s="61"/>
      <c r="AM39" s="61"/>
      <c r="AN39" s="61"/>
      <c r="AO39" s="61"/>
      <c r="AP39" s="61"/>
      <c r="AQ39" s="62"/>
      <c r="AR39" s="62"/>
      <c r="AS39" s="62"/>
      <c r="AT39" s="62"/>
      <c r="AU39" s="62"/>
      <c r="AV39" s="62"/>
      <c r="AW39" s="100">
        <f>AK39+AQ39</f>
        <v>2174775.5099999998</v>
      </c>
      <c r="AX39" s="100"/>
      <c r="AY39" s="100"/>
      <c r="AZ39" s="100"/>
      <c r="BA39" s="100"/>
      <c r="BB39" s="100"/>
      <c r="BC39" s="100">
        <f>AK39-S39</f>
        <v>-18326.530000000261</v>
      </c>
      <c r="BD39" s="100"/>
      <c r="BE39" s="100"/>
      <c r="BF39" s="100"/>
      <c r="BG39" s="100"/>
      <c r="BH39" s="62"/>
      <c r="BI39" s="62"/>
      <c r="BJ39" s="62"/>
      <c r="BK39" s="62"/>
      <c r="BL39" s="62"/>
      <c r="BM39" s="100">
        <f>AW39-AE39</f>
        <v>-18326.530000000261</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2193102.04</v>
      </c>
      <c r="T40" s="100"/>
      <c r="U40" s="100"/>
      <c r="V40" s="100"/>
      <c r="W40" s="100"/>
      <c r="X40" s="100"/>
      <c r="Y40" s="62"/>
      <c r="Z40" s="62"/>
      <c r="AA40" s="62"/>
      <c r="AB40" s="62"/>
      <c r="AC40" s="62"/>
      <c r="AD40" s="62"/>
      <c r="AE40" s="100">
        <f>S40+Y40</f>
        <v>2193102.04</v>
      </c>
      <c r="AF40" s="100"/>
      <c r="AG40" s="100"/>
      <c r="AH40" s="100"/>
      <c r="AI40" s="100"/>
      <c r="AJ40" s="100"/>
      <c r="AK40" s="61">
        <f>AK39</f>
        <v>2174775.5099999998</v>
      </c>
      <c r="AL40" s="61"/>
      <c r="AM40" s="61"/>
      <c r="AN40" s="61"/>
      <c r="AO40" s="61"/>
      <c r="AP40" s="61"/>
      <c r="AQ40" s="62"/>
      <c r="AR40" s="62"/>
      <c r="AS40" s="62"/>
      <c r="AT40" s="62"/>
      <c r="AU40" s="62"/>
      <c r="AV40" s="62"/>
      <c r="AW40" s="61">
        <f>AK40+AQ40</f>
        <v>2174775.5099999998</v>
      </c>
      <c r="AX40" s="61"/>
      <c r="AY40" s="61"/>
      <c r="AZ40" s="61"/>
      <c r="BA40" s="61"/>
      <c r="BB40" s="61"/>
      <c r="BC40" s="100">
        <f>AK40-S40</f>
        <v>-18326.530000000261</v>
      </c>
      <c r="BD40" s="100"/>
      <c r="BE40" s="100"/>
      <c r="BF40" s="100"/>
      <c r="BG40" s="100"/>
      <c r="BH40" s="62"/>
      <c r="BI40" s="62"/>
      <c r="BJ40" s="62"/>
      <c r="BK40" s="62"/>
      <c r="BL40" s="62"/>
      <c r="BM40" s="100">
        <f>AW40-AE40</f>
        <v>-18326.530000000261</v>
      </c>
      <c r="BN40" s="100"/>
      <c r="BO40" s="100"/>
      <c r="BP40" s="100"/>
      <c r="BQ40" s="100"/>
    </row>
    <row r="41" spans="1:80" s="5" customFormat="1" ht="21.75" customHeight="1">
      <c r="A41" s="99" t="s">
        <v>268</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2"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2"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13"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2"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2" customFormat="1" ht="12.75" customHeight="1" thickBo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24" customFormat="1" ht="12.75" customHeight="1">
      <c r="A56" s="152" t="s">
        <v>255</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53"/>
    </row>
    <row r="57" spans="1:80" s="4" customFormat="1" ht="12" customHeight="1">
      <c r="A57" s="59" t="s">
        <v>49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1:80" s="4" customFormat="1" ht="12" customHeight="1">
      <c r="A58" s="36"/>
      <c r="B58" s="36"/>
      <c r="C58" s="37" t="s">
        <v>90</v>
      </c>
      <c r="D58" s="37"/>
      <c r="E58" s="37"/>
      <c r="F58" s="37"/>
      <c r="G58" s="37"/>
      <c r="H58" s="37"/>
      <c r="I58" s="37"/>
      <c r="J58" s="37"/>
      <c r="K58" s="37"/>
      <c r="L58" s="37"/>
      <c r="M58" s="37"/>
      <c r="N58" s="37"/>
      <c r="O58" s="37"/>
      <c r="P58" s="37"/>
      <c r="Q58" s="37"/>
      <c r="R58" s="37"/>
      <c r="S58" s="37"/>
      <c r="T58" s="37"/>
      <c r="U58" s="37"/>
      <c r="V58" s="37"/>
      <c r="W58" s="37"/>
      <c r="X58" s="37"/>
      <c r="Y58" s="47" t="s">
        <v>59</v>
      </c>
      <c r="Z58" s="48"/>
      <c r="AA58" s="49"/>
      <c r="AB58" s="60" t="s">
        <v>94</v>
      </c>
      <c r="AC58" s="60"/>
      <c r="AD58" s="60"/>
      <c r="AE58" s="60"/>
      <c r="AF58" s="60"/>
      <c r="AG58" s="60"/>
      <c r="AH58" s="60"/>
      <c r="AI58" s="60"/>
      <c r="AJ58" s="46">
        <v>1</v>
      </c>
      <c r="AK58" s="46"/>
      <c r="AL58" s="46"/>
      <c r="AM58" s="46"/>
      <c r="AN58" s="46"/>
      <c r="AO58" s="62"/>
      <c r="AP58" s="62"/>
      <c r="AQ58" s="62"/>
      <c r="AR58" s="62"/>
      <c r="AS58" s="62"/>
      <c r="AT58" s="46">
        <f>AJ58+AO58</f>
        <v>1</v>
      </c>
      <c r="AU58" s="46"/>
      <c r="AV58" s="46"/>
      <c r="AW58" s="46"/>
      <c r="AX58" s="46"/>
      <c r="AY58" s="46">
        <v>1</v>
      </c>
      <c r="AZ58" s="46"/>
      <c r="BA58" s="46"/>
      <c r="BB58" s="46"/>
      <c r="BC58" s="46"/>
      <c r="BD58" s="62"/>
      <c r="BE58" s="62"/>
      <c r="BF58" s="62"/>
      <c r="BG58" s="62"/>
      <c r="BH58" s="62"/>
      <c r="BI58" s="46">
        <f t="shared" ref="BI58:BI60" si="0">AY58+BD58</f>
        <v>1</v>
      </c>
      <c r="BJ58" s="46"/>
      <c r="BK58" s="46"/>
      <c r="BL58" s="46"/>
      <c r="BM58" s="46"/>
      <c r="BN58" s="46">
        <f>AY58-AJ58</f>
        <v>0</v>
      </c>
      <c r="BO58" s="46"/>
      <c r="BP58" s="46"/>
      <c r="BQ58" s="46"/>
      <c r="BR58" s="46"/>
      <c r="BS58" s="62"/>
      <c r="BT58" s="62"/>
      <c r="BU58" s="62"/>
      <c r="BV58" s="62"/>
      <c r="BW58" s="62"/>
      <c r="BX58" s="46">
        <f>BN58+BS58</f>
        <v>0</v>
      </c>
      <c r="BY58" s="46"/>
      <c r="BZ58" s="46"/>
      <c r="CA58" s="46"/>
      <c r="CB58" s="46"/>
    </row>
    <row r="59" spans="1:80" s="4" customFormat="1" ht="12" customHeight="1">
      <c r="A59" s="36"/>
      <c r="B59" s="36"/>
      <c r="C59" s="37" t="s">
        <v>58</v>
      </c>
      <c r="D59" s="37"/>
      <c r="E59" s="37"/>
      <c r="F59" s="37"/>
      <c r="G59" s="37"/>
      <c r="H59" s="37"/>
      <c r="I59" s="37"/>
      <c r="J59" s="37"/>
      <c r="K59" s="37"/>
      <c r="L59" s="37"/>
      <c r="M59" s="37"/>
      <c r="N59" s="37"/>
      <c r="O59" s="37"/>
      <c r="P59" s="37"/>
      <c r="Q59" s="37"/>
      <c r="R59" s="37"/>
      <c r="S59" s="37"/>
      <c r="T59" s="37"/>
      <c r="U59" s="37"/>
      <c r="V59" s="37"/>
      <c r="W59" s="37"/>
      <c r="X59" s="37"/>
      <c r="Y59" s="47" t="s">
        <v>59</v>
      </c>
      <c r="Z59" s="48"/>
      <c r="AA59" s="49"/>
      <c r="AB59" s="60" t="s">
        <v>60</v>
      </c>
      <c r="AC59" s="60"/>
      <c r="AD59" s="60"/>
      <c r="AE59" s="60"/>
      <c r="AF59" s="60"/>
      <c r="AG59" s="60"/>
      <c r="AH59" s="60"/>
      <c r="AI59" s="60"/>
      <c r="AJ59" s="61">
        <v>17</v>
      </c>
      <c r="AK59" s="61"/>
      <c r="AL59" s="61"/>
      <c r="AM59" s="61"/>
      <c r="AN59" s="61"/>
      <c r="AO59" s="61"/>
      <c r="AP59" s="61"/>
      <c r="AQ59" s="61"/>
      <c r="AR59" s="61"/>
      <c r="AS59" s="61"/>
      <c r="AT59" s="61">
        <f t="shared" ref="AT59:AT60" si="1">AJ59+AO59</f>
        <v>17</v>
      </c>
      <c r="AU59" s="61"/>
      <c r="AV59" s="61"/>
      <c r="AW59" s="61"/>
      <c r="AX59" s="61"/>
      <c r="AY59" s="61">
        <v>17</v>
      </c>
      <c r="AZ59" s="61"/>
      <c r="BA59" s="61"/>
      <c r="BB59" s="61"/>
      <c r="BC59" s="61"/>
      <c r="BD59" s="61"/>
      <c r="BE59" s="61"/>
      <c r="BF59" s="61"/>
      <c r="BG59" s="61"/>
      <c r="BH59" s="61"/>
      <c r="BI59" s="61">
        <f t="shared" si="0"/>
        <v>17</v>
      </c>
      <c r="BJ59" s="61"/>
      <c r="BK59" s="61"/>
      <c r="BL59" s="61"/>
      <c r="BM59" s="61"/>
      <c r="BN59" s="61">
        <f t="shared" ref="BN59:BN60" si="2">AY59-AJ59</f>
        <v>0</v>
      </c>
      <c r="BO59" s="61"/>
      <c r="BP59" s="61"/>
      <c r="BQ59" s="61"/>
      <c r="BR59" s="61"/>
      <c r="BS59" s="61"/>
      <c r="BT59" s="61"/>
      <c r="BU59" s="61"/>
      <c r="BV59" s="61"/>
      <c r="BW59" s="61"/>
      <c r="BX59" s="61">
        <f t="shared" ref="BX59:BX60" si="3">BN59+BS59</f>
        <v>0</v>
      </c>
      <c r="BY59" s="61"/>
      <c r="BZ59" s="61"/>
      <c r="CA59" s="61"/>
      <c r="CB59" s="61"/>
    </row>
    <row r="60" spans="1:80" s="4" customFormat="1" ht="14.25" customHeight="1">
      <c r="A60" s="36"/>
      <c r="B60" s="36"/>
      <c r="C60" s="37" t="s">
        <v>174</v>
      </c>
      <c r="D60" s="37"/>
      <c r="E60" s="37"/>
      <c r="F60" s="37"/>
      <c r="G60" s="37"/>
      <c r="H60" s="37"/>
      <c r="I60" s="37"/>
      <c r="J60" s="37"/>
      <c r="K60" s="37"/>
      <c r="L60" s="37"/>
      <c r="M60" s="37"/>
      <c r="N60" s="37"/>
      <c r="O60" s="37"/>
      <c r="P60" s="37"/>
      <c r="Q60" s="37"/>
      <c r="R60" s="37"/>
      <c r="S60" s="37"/>
      <c r="T60" s="37"/>
      <c r="U60" s="37"/>
      <c r="V60" s="37"/>
      <c r="W60" s="37"/>
      <c r="X60" s="37"/>
      <c r="Y60" s="47" t="s">
        <v>62</v>
      </c>
      <c r="Z60" s="48"/>
      <c r="AA60" s="49"/>
      <c r="AB60" s="47" t="s">
        <v>69</v>
      </c>
      <c r="AC60" s="48"/>
      <c r="AD60" s="48"/>
      <c r="AE60" s="48"/>
      <c r="AF60" s="48"/>
      <c r="AG60" s="48"/>
      <c r="AH60" s="48"/>
      <c r="AI60" s="49"/>
      <c r="AJ60" s="61">
        <v>2193102.04</v>
      </c>
      <c r="AK60" s="61"/>
      <c r="AL60" s="61"/>
      <c r="AM60" s="61"/>
      <c r="AN60" s="61"/>
      <c r="AO60" s="61"/>
      <c r="AP60" s="61"/>
      <c r="AQ60" s="61"/>
      <c r="AR60" s="61"/>
      <c r="AS60" s="61"/>
      <c r="AT60" s="61">
        <f t="shared" si="1"/>
        <v>2193102.04</v>
      </c>
      <c r="AU60" s="61"/>
      <c r="AV60" s="61"/>
      <c r="AW60" s="61"/>
      <c r="AX60" s="61"/>
      <c r="AY60" s="61">
        <v>2174775.5099999998</v>
      </c>
      <c r="AZ60" s="61"/>
      <c r="BA60" s="61"/>
      <c r="BB60" s="61"/>
      <c r="BC60" s="61"/>
      <c r="BD60" s="61"/>
      <c r="BE60" s="61"/>
      <c r="BF60" s="61"/>
      <c r="BG60" s="61"/>
      <c r="BH60" s="61"/>
      <c r="BI60" s="61">
        <f t="shared" si="0"/>
        <v>2174775.5099999998</v>
      </c>
      <c r="BJ60" s="61"/>
      <c r="BK60" s="61"/>
      <c r="BL60" s="61"/>
      <c r="BM60" s="61"/>
      <c r="BN60" s="46">
        <f t="shared" si="2"/>
        <v>-18326.530000000261</v>
      </c>
      <c r="BO60" s="46"/>
      <c r="BP60" s="46"/>
      <c r="BQ60" s="46"/>
      <c r="BR60" s="46"/>
      <c r="BS60" s="62"/>
      <c r="BT60" s="62"/>
      <c r="BU60" s="62"/>
      <c r="BV60" s="62"/>
      <c r="BW60" s="62"/>
      <c r="BX60" s="46">
        <f t="shared" si="3"/>
        <v>-18326.530000000261</v>
      </c>
      <c r="BY60" s="46"/>
      <c r="BZ60" s="46"/>
      <c r="CA60" s="46"/>
      <c r="CB60" s="46"/>
    </row>
    <row r="61" spans="1:80" s="4" customFormat="1" ht="14.25" customHeight="1">
      <c r="A61" s="59" t="s">
        <v>63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row>
    <row r="62" spans="1:80" s="4" customFormat="1" ht="16.5" customHeight="1">
      <c r="A62" s="36"/>
      <c r="B62" s="36"/>
      <c r="C62" s="37" t="s">
        <v>256</v>
      </c>
      <c r="D62" s="37"/>
      <c r="E62" s="37"/>
      <c r="F62" s="37"/>
      <c r="G62" s="37"/>
      <c r="H62" s="37"/>
      <c r="I62" s="37"/>
      <c r="J62" s="37"/>
      <c r="K62" s="37"/>
      <c r="L62" s="37"/>
      <c r="M62" s="37"/>
      <c r="N62" s="37"/>
      <c r="O62" s="37"/>
      <c r="P62" s="37"/>
      <c r="Q62" s="37"/>
      <c r="R62" s="37"/>
      <c r="S62" s="37"/>
      <c r="T62" s="37"/>
      <c r="U62" s="37"/>
      <c r="V62" s="37"/>
      <c r="W62" s="37"/>
      <c r="X62" s="37"/>
      <c r="Y62" s="47" t="s">
        <v>59</v>
      </c>
      <c r="Z62" s="48"/>
      <c r="AA62" s="49"/>
      <c r="AB62" s="60" t="s">
        <v>266</v>
      </c>
      <c r="AC62" s="60"/>
      <c r="AD62" s="60"/>
      <c r="AE62" s="60"/>
      <c r="AF62" s="60"/>
      <c r="AG62" s="60"/>
      <c r="AH62" s="60"/>
      <c r="AI62" s="60"/>
      <c r="AJ62" s="46">
        <v>176</v>
      </c>
      <c r="AK62" s="46"/>
      <c r="AL62" s="46"/>
      <c r="AM62" s="46"/>
      <c r="AN62" s="46"/>
      <c r="AO62" s="45"/>
      <c r="AP62" s="45"/>
      <c r="AQ62" s="45"/>
      <c r="AR62" s="45"/>
      <c r="AS62" s="45"/>
      <c r="AT62" s="46">
        <f t="shared" ref="AT62:AT67" si="4">AJ62+AO62</f>
        <v>176</v>
      </c>
      <c r="AU62" s="46"/>
      <c r="AV62" s="46"/>
      <c r="AW62" s="46"/>
      <c r="AX62" s="46"/>
      <c r="AY62" s="46">
        <v>176</v>
      </c>
      <c r="AZ62" s="46"/>
      <c r="BA62" s="46"/>
      <c r="BB62" s="46"/>
      <c r="BC62" s="46"/>
      <c r="BD62" s="45"/>
      <c r="BE62" s="45"/>
      <c r="BF62" s="45"/>
      <c r="BG62" s="45"/>
      <c r="BH62" s="45"/>
      <c r="BI62" s="46">
        <f t="shared" ref="BI62:BI67" si="5">AY62+BD62</f>
        <v>176</v>
      </c>
      <c r="BJ62" s="46"/>
      <c r="BK62" s="46"/>
      <c r="BL62" s="46"/>
      <c r="BM62" s="46"/>
      <c r="BN62" s="50"/>
      <c r="BO62" s="50"/>
      <c r="BP62" s="50"/>
      <c r="BQ62" s="50"/>
      <c r="BR62" s="50"/>
      <c r="BS62" s="45"/>
      <c r="BT62" s="45"/>
      <c r="BU62" s="45"/>
      <c r="BV62" s="45"/>
      <c r="BW62" s="45"/>
      <c r="BX62" s="50"/>
      <c r="BY62" s="50"/>
      <c r="BZ62" s="50"/>
      <c r="CA62" s="50"/>
      <c r="CB62" s="50"/>
    </row>
    <row r="63" spans="1:80" s="4" customFormat="1" ht="21.75" customHeight="1">
      <c r="A63" s="36"/>
      <c r="B63" s="36"/>
      <c r="C63" s="37" t="s">
        <v>257</v>
      </c>
      <c r="D63" s="37"/>
      <c r="E63" s="37"/>
      <c r="F63" s="37"/>
      <c r="G63" s="37"/>
      <c r="H63" s="37"/>
      <c r="I63" s="37"/>
      <c r="J63" s="37"/>
      <c r="K63" s="37"/>
      <c r="L63" s="37"/>
      <c r="M63" s="37"/>
      <c r="N63" s="37"/>
      <c r="O63" s="37"/>
      <c r="P63" s="37"/>
      <c r="Q63" s="37"/>
      <c r="R63" s="37"/>
      <c r="S63" s="37"/>
      <c r="T63" s="37"/>
      <c r="U63" s="37"/>
      <c r="V63" s="37"/>
      <c r="W63" s="37"/>
      <c r="X63" s="37"/>
      <c r="Y63" s="47" t="s">
        <v>59</v>
      </c>
      <c r="Z63" s="48"/>
      <c r="AA63" s="49"/>
      <c r="AB63" s="60" t="s">
        <v>266</v>
      </c>
      <c r="AC63" s="60"/>
      <c r="AD63" s="60"/>
      <c r="AE63" s="60"/>
      <c r="AF63" s="60"/>
      <c r="AG63" s="60"/>
      <c r="AH63" s="60"/>
      <c r="AI63" s="60"/>
      <c r="AJ63" s="46">
        <v>248</v>
      </c>
      <c r="AK63" s="46"/>
      <c r="AL63" s="46"/>
      <c r="AM63" s="46"/>
      <c r="AN63" s="46"/>
      <c r="AO63" s="45"/>
      <c r="AP63" s="45"/>
      <c r="AQ63" s="45"/>
      <c r="AR63" s="45"/>
      <c r="AS63" s="45"/>
      <c r="AT63" s="46">
        <f t="shared" si="4"/>
        <v>248</v>
      </c>
      <c r="AU63" s="46"/>
      <c r="AV63" s="46"/>
      <c r="AW63" s="46"/>
      <c r="AX63" s="46"/>
      <c r="AY63" s="46">
        <v>248</v>
      </c>
      <c r="AZ63" s="46"/>
      <c r="BA63" s="46"/>
      <c r="BB63" s="46"/>
      <c r="BC63" s="46"/>
      <c r="BD63" s="45"/>
      <c r="BE63" s="45"/>
      <c r="BF63" s="45"/>
      <c r="BG63" s="45"/>
      <c r="BH63" s="45"/>
      <c r="BI63" s="46">
        <f t="shared" si="5"/>
        <v>248</v>
      </c>
      <c r="BJ63" s="46"/>
      <c r="BK63" s="46"/>
      <c r="BL63" s="46"/>
      <c r="BM63" s="46"/>
      <c r="BN63" s="50"/>
      <c r="BO63" s="50"/>
      <c r="BP63" s="50"/>
      <c r="BQ63" s="50"/>
      <c r="BR63" s="50"/>
      <c r="BS63" s="45"/>
      <c r="BT63" s="45"/>
      <c r="BU63" s="45"/>
      <c r="BV63" s="45"/>
      <c r="BW63" s="45"/>
      <c r="BX63" s="50"/>
      <c r="BY63" s="50"/>
      <c r="BZ63" s="50"/>
      <c r="CA63" s="50"/>
      <c r="CB63" s="50"/>
    </row>
    <row r="64" spans="1:80" s="4" customFormat="1" ht="21.75" customHeight="1">
      <c r="A64" s="36"/>
      <c r="B64" s="36"/>
      <c r="C64" s="37" t="s">
        <v>258</v>
      </c>
      <c r="D64" s="37"/>
      <c r="E64" s="37"/>
      <c r="F64" s="37"/>
      <c r="G64" s="37"/>
      <c r="H64" s="37"/>
      <c r="I64" s="37"/>
      <c r="J64" s="37"/>
      <c r="K64" s="37"/>
      <c r="L64" s="37"/>
      <c r="M64" s="37"/>
      <c r="N64" s="37"/>
      <c r="O64" s="37"/>
      <c r="P64" s="37"/>
      <c r="Q64" s="37"/>
      <c r="R64" s="37"/>
      <c r="S64" s="37"/>
      <c r="T64" s="37"/>
      <c r="U64" s="37"/>
      <c r="V64" s="37"/>
      <c r="W64" s="37"/>
      <c r="X64" s="37"/>
      <c r="Y64" s="47" t="s">
        <v>59</v>
      </c>
      <c r="Z64" s="48"/>
      <c r="AA64" s="49"/>
      <c r="AB64" s="60" t="s">
        <v>266</v>
      </c>
      <c r="AC64" s="60"/>
      <c r="AD64" s="60"/>
      <c r="AE64" s="60"/>
      <c r="AF64" s="60"/>
      <c r="AG64" s="60"/>
      <c r="AH64" s="60"/>
      <c r="AI64" s="60"/>
      <c r="AJ64" s="46">
        <v>18</v>
      </c>
      <c r="AK64" s="46"/>
      <c r="AL64" s="46"/>
      <c r="AM64" s="46"/>
      <c r="AN64" s="46"/>
      <c r="AO64" s="45"/>
      <c r="AP64" s="45"/>
      <c r="AQ64" s="45"/>
      <c r="AR64" s="45"/>
      <c r="AS64" s="45"/>
      <c r="AT64" s="46">
        <f t="shared" si="4"/>
        <v>18</v>
      </c>
      <c r="AU64" s="46"/>
      <c r="AV64" s="46"/>
      <c r="AW64" s="46"/>
      <c r="AX64" s="46"/>
      <c r="AY64" s="46">
        <v>18</v>
      </c>
      <c r="AZ64" s="46"/>
      <c r="BA64" s="46"/>
      <c r="BB64" s="46"/>
      <c r="BC64" s="46"/>
      <c r="BD64" s="45"/>
      <c r="BE64" s="45"/>
      <c r="BF64" s="45"/>
      <c r="BG64" s="45"/>
      <c r="BH64" s="45"/>
      <c r="BI64" s="46">
        <f t="shared" si="5"/>
        <v>18</v>
      </c>
      <c r="BJ64" s="46"/>
      <c r="BK64" s="46"/>
      <c r="BL64" s="46"/>
      <c r="BM64" s="46"/>
      <c r="BN64" s="50"/>
      <c r="BO64" s="50"/>
      <c r="BP64" s="50"/>
      <c r="BQ64" s="50"/>
      <c r="BR64" s="50"/>
      <c r="BS64" s="45"/>
      <c r="BT64" s="45"/>
      <c r="BU64" s="45"/>
      <c r="BV64" s="45"/>
      <c r="BW64" s="45"/>
      <c r="BX64" s="50"/>
      <c r="BY64" s="50"/>
      <c r="BZ64" s="50"/>
      <c r="CA64" s="50"/>
      <c r="CB64" s="50"/>
    </row>
    <row r="65" spans="1:80" s="4" customFormat="1" ht="17.25" customHeight="1">
      <c r="A65" s="36"/>
      <c r="B65" s="36"/>
      <c r="C65" s="37" t="s">
        <v>259</v>
      </c>
      <c r="D65" s="37"/>
      <c r="E65" s="37"/>
      <c r="F65" s="37"/>
      <c r="G65" s="37"/>
      <c r="H65" s="37"/>
      <c r="I65" s="37"/>
      <c r="J65" s="37"/>
      <c r="K65" s="37"/>
      <c r="L65" s="37"/>
      <c r="M65" s="37"/>
      <c r="N65" s="37"/>
      <c r="O65" s="37"/>
      <c r="P65" s="37"/>
      <c r="Q65" s="37"/>
      <c r="R65" s="37"/>
      <c r="S65" s="37"/>
      <c r="T65" s="37"/>
      <c r="U65" s="37"/>
      <c r="V65" s="37"/>
      <c r="W65" s="37"/>
      <c r="X65" s="37"/>
      <c r="Y65" s="47" t="s">
        <v>59</v>
      </c>
      <c r="Z65" s="48"/>
      <c r="AA65" s="49"/>
      <c r="AB65" s="60" t="s">
        <v>267</v>
      </c>
      <c r="AC65" s="60"/>
      <c r="AD65" s="60"/>
      <c r="AE65" s="60"/>
      <c r="AF65" s="60"/>
      <c r="AG65" s="60"/>
      <c r="AH65" s="60"/>
      <c r="AI65" s="60"/>
      <c r="AJ65" s="46">
        <v>11</v>
      </c>
      <c r="AK65" s="46"/>
      <c r="AL65" s="46"/>
      <c r="AM65" s="46"/>
      <c r="AN65" s="46"/>
      <c r="AO65" s="45"/>
      <c r="AP65" s="45"/>
      <c r="AQ65" s="45"/>
      <c r="AR65" s="45"/>
      <c r="AS65" s="45"/>
      <c r="AT65" s="46">
        <f t="shared" si="4"/>
        <v>11</v>
      </c>
      <c r="AU65" s="46"/>
      <c r="AV65" s="46"/>
      <c r="AW65" s="46"/>
      <c r="AX65" s="46"/>
      <c r="AY65" s="46">
        <v>11</v>
      </c>
      <c r="AZ65" s="46"/>
      <c r="BA65" s="46"/>
      <c r="BB65" s="46"/>
      <c r="BC65" s="46"/>
      <c r="BD65" s="45"/>
      <c r="BE65" s="45"/>
      <c r="BF65" s="45"/>
      <c r="BG65" s="45"/>
      <c r="BH65" s="45"/>
      <c r="BI65" s="46">
        <f t="shared" si="5"/>
        <v>11</v>
      </c>
      <c r="BJ65" s="46"/>
      <c r="BK65" s="46"/>
      <c r="BL65" s="46"/>
      <c r="BM65" s="46"/>
      <c r="BN65" s="50"/>
      <c r="BO65" s="50"/>
      <c r="BP65" s="50"/>
      <c r="BQ65" s="50"/>
      <c r="BR65" s="50"/>
      <c r="BS65" s="45"/>
      <c r="BT65" s="45"/>
      <c r="BU65" s="45"/>
      <c r="BV65" s="45"/>
      <c r="BW65" s="45"/>
      <c r="BX65" s="50"/>
      <c r="BY65" s="50"/>
      <c r="BZ65" s="50"/>
      <c r="CA65" s="50"/>
      <c r="CB65" s="50"/>
    </row>
    <row r="66" spans="1:80" s="4" customFormat="1" ht="16.5" customHeight="1">
      <c r="A66" s="36"/>
      <c r="B66" s="36"/>
      <c r="C66" s="37" t="s">
        <v>260</v>
      </c>
      <c r="D66" s="37"/>
      <c r="E66" s="37"/>
      <c r="F66" s="37"/>
      <c r="G66" s="37"/>
      <c r="H66" s="37"/>
      <c r="I66" s="37"/>
      <c r="J66" s="37"/>
      <c r="K66" s="37"/>
      <c r="L66" s="37"/>
      <c r="M66" s="37"/>
      <c r="N66" s="37"/>
      <c r="O66" s="37"/>
      <c r="P66" s="37"/>
      <c r="Q66" s="37"/>
      <c r="R66" s="37"/>
      <c r="S66" s="37"/>
      <c r="T66" s="37"/>
      <c r="U66" s="37"/>
      <c r="V66" s="37"/>
      <c r="W66" s="37"/>
      <c r="X66" s="37"/>
      <c r="Y66" s="47" t="s">
        <v>59</v>
      </c>
      <c r="Z66" s="48"/>
      <c r="AA66" s="49"/>
      <c r="AB66" s="47" t="s">
        <v>266</v>
      </c>
      <c r="AC66" s="48"/>
      <c r="AD66" s="48"/>
      <c r="AE66" s="48"/>
      <c r="AF66" s="48"/>
      <c r="AG66" s="48"/>
      <c r="AH66" s="48"/>
      <c r="AI66" s="49"/>
      <c r="AJ66" s="46">
        <v>124</v>
      </c>
      <c r="AK66" s="46"/>
      <c r="AL66" s="46"/>
      <c r="AM66" s="46"/>
      <c r="AN66" s="46"/>
      <c r="AO66" s="45"/>
      <c r="AP66" s="45"/>
      <c r="AQ66" s="45"/>
      <c r="AR66" s="45"/>
      <c r="AS66" s="45"/>
      <c r="AT66" s="46">
        <f t="shared" si="4"/>
        <v>124</v>
      </c>
      <c r="AU66" s="46"/>
      <c r="AV66" s="46"/>
      <c r="AW66" s="46"/>
      <c r="AX66" s="46"/>
      <c r="AY66" s="46">
        <v>124</v>
      </c>
      <c r="AZ66" s="46"/>
      <c r="BA66" s="46"/>
      <c r="BB66" s="46"/>
      <c r="BC66" s="46"/>
      <c r="BD66" s="45"/>
      <c r="BE66" s="45"/>
      <c r="BF66" s="45"/>
      <c r="BG66" s="45"/>
      <c r="BH66" s="45"/>
      <c r="BI66" s="46">
        <f t="shared" si="5"/>
        <v>124</v>
      </c>
      <c r="BJ66" s="46"/>
      <c r="BK66" s="46"/>
      <c r="BL66" s="46"/>
      <c r="BM66" s="46"/>
      <c r="BN66" s="50"/>
      <c r="BO66" s="50"/>
      <c r="BP66" s="50"/>
      <c r="BQ66" s="50"/>
      <c r="BR66" s="50"/>
      <c r="BS66" s="45"/>
      <c r="BT66" s="45"/>
      <c r="BU66" s="45"/>
      <c r="BV66" s="45"/>
      <c r="BW66" s="45"/>
      <c r="BX66" s="50"/>
      <c r="BY66" s="50"/>
      <c r="BZ66" s="50"/>
      <c r="CA66" s="50"/>
      <c r="CB66" s="50"/>
    </row>
    <row r="67" spans="1:80" s="4" customFormat="1" ht="15" customHeight="1">
      <c r="A67" s="36"/>
      <c r="B67" s="36"/>
      <c r="C67" s="37" t="s">
        <v>261</v>
      </c>
      <c r="D67" s="37"/>
      <c r="E67" s="37"/>
      <c r="F67" s="37"/>
      <c r="G67" s="37"/>
      <c r="H67" s="37"/>
      <c r="I67" s="37"/>
      <c r="J67" s="37"/>
      <c r="K67" s="37"/>
      <c r="L67" s="37"/>
      <c r="M67" s="37"/>
      <c r="N67" s="37"/>
      <c r="O67" s="37"/>
      <c r="P67" s="37"/>
      <c r="Q67" s="37"/>
      <c r="R67" s="37"/>
      <c r="S67" s="37"/>
      <c r="T67" s="37"/>
      <c r="U67" s="37"/>
      <c r="V67" s="37"/>
      <c r="W67" s="37"/>
      <c r="X67" s="37"/>
      <c r="Y67" s="47" t="s">
        <v>59</v>
      </c>
      <c r="Z67" s="48"/>
      <c r="AA67" s="49"/>
      <c r="AB67" s="60" t="s">
        <v>71</v>
      </c>
      <c r="AC67" s="60"/>
      <c r="AD67" s="60"/>
      <c r="AE67" s="60"/>
      <c r="AF67" s="60"/>
      <c r="AG67" s="60"/>
      <c r="AH67" s="60"/>
      <c r="AI67" s="60"/>
      <c r="AJ67" s="46">
        <v>18</v>
      </c>
      <c r="AK67" s="46"/>
      <c r="AL67" s="46"/>
      <c r="AM67" s="46"/>
      <c r="AN67" s="46"/>
      <c r="AO67" s="45"/>
      <c r="AP67" s="45"/>
      <c r="AQ67" s="45"/>
      <c r="AR67" s="45"/>
      <c r="AS67" s="45"/>
      <c r="AT67" s="46">
        <f t="shared" si="4"/>
        <v>18</v>
      </c>
      <c r="AU67" s="46"/>
      <c r="AV67" s="46"/>
      <c r="AW67" s="46"/>
      <c r="AX67" s="46"/>
      <c r="AY67" s="46">
        <v>18</v>
      </c>
      <c r="AZ67" s="46"/>
      <c r="BA67" s="46"/>
      <c r="BB67" s="46"/>
      <c r="BC67" s="46"/>
      <c r="BD67" s="45"/>
      <c r="BE67" s="45"/>
      <c r="BF67" s="45"/>
      <c r="BG67" s="45"/>
      <c r="BH67" s="45"/>
      <c r="BI67" s="46">
        <f t="shared" si="5"/>
        <v>18</v>
      </c>
      <c r="BJ67" s="46"/>
      <c r="BK67" s="46"/>
      <c r="BL67" s="46"/>
      <c r="BM67" s="46"/>
      <c r="BN67" s="50"/>
      <c r="BO67" s="50"/>
      <c r="BP67" s="50"/>
      <c r="BQ67" s="50"/>
      <c r="BR67" s="50"/>
      <c r="BS67" s="45"/>
      <c r="BT67" s="45"/>
      <c r="BU67" s="45"/>
      <c r="BV67" s="45"/>
      <c r="BW67" s="45"/>
      <c r="BX67" s="50"/>
      <c r="BY67" s="50"/>
      <c r="BZ67" s="50"/>
      <c r="CA67" s="50"/>
      <c r="CB67" s="50"/>
    </row>
    <row r="68" spans="1:80" s="4" customFormat="1" ht="12" customHeight="1">
      <c r="A68" s="59" t="s">
        <v>50</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row>
    <row r="69" spans="1:80" s="4" customFormat="1" ht="21.75" customHeight="1">
      <c r="A69" s="36"/>
      <c r="B69" s="36"/>
      <c r="C69" s="37" t="s">
        <v>262</v>
      </c>
      <c r="D69" s="37"/>
      <c r="E69" s="37"/>
      <c r="F69" s="37"/>
      <c r="G69" s="37"/>
      <c r="H69" s="37"/>
      <c r="I69" s="37"/>
      <c r="J69" s="37"/>
      <c r="K69" s="37"/>
      <c r="L69" s="37"/>
      <c r="M69" s="37"/>
      <c r="N69" s="37"/>
      <c r="O69" s="37"/>
      <c r="P69" s="37"/>
      <c r="Q69" s="37"/>
      <c r="R69" s="37"/>
      <c r="S69" s="37"/>
      <c r="T69" s="37"/>
      <c r="U69" s="37"/>
      <c r="V69" s="37"/>
      <c r="W69" s="37"/>
      <c r="X69" s="37"/>
      <c r="Y69" s="47" t="s">
        <v>59</v>
      </c>
      <c r="Z69" s="48"/>
      <c r="AA69" s="49"/>
      <c r="AB69" s="60" t="s">
        <v>71</v>
      </c>
      <c r="AC69" s="60"/>
      <c r="AD69" s="60"/>
      <c r="AE69" s="60"/>
      <c r="AF69" s="60"/>
      <c r="AG69" s="60"/>
      <c r="AH69" s="60"/>
      <c r="AI69" s="60"/>
      <c r="AJ69" s="46">
        <v>10</v>
      </c>
      <c r="AK69" s="46"/>
      <c r="AL69" s="46"/>
      <c r="AM69" s="46"/>
      <c r="AN69" s="46"/>
      <c r="AO69" s="62"/>
      <c r="AP69" s="62"/>
      <c r="AQ69" s="62"/>
      <c r="AR69" s="62"/>
      <c r="AS69" s="62"/>
      <c r="AT69" s="46">
        <f t="shared" ref="AT69:AT72" si="6">AJ69+AO69</f>
        <v>10</v>
      </c>
      <c r="AU69" s="46"/>
      <c r="AV69" s="46"/>
      <c r="AW69" s="46"/>
      <c r="AX69" s="46"/>
      <c r="AY69" s="46">
        <v>10</v>
      </c>
      <c r="AZ69" s="46"/>
      <c r="BA69" s="46"/>
      <c r="BB69" s="46"/>
      <c r="BC69" s="46"/>
      <c r="BD69" s="62"/>
      <c r="BE69" s="62"/>
      <c r="BF69" s="62"/>
      <c r="BG69" s="62"/>
      <c r="BH69" s="62"/>
      <c r="BI69" s="46">
        <f t="shared" ref="BI69:BI72" si="7">AY69+BD69</f>
        <v>10</v>
      </c>
      <c r="BJ69" s="46"/>
      <c r="BK69" s="46"/>
      <c r="BL69" s="46"/>
      <c r="BM69" s="46"/>
      <c r="BN69" s="50"/>
      <c r="BO69" s="50"/>
      <c r="BP69" s="50"/>
      <c r="BQ69" s="50"/>
      <c r="BR69" s="50"/>
      <c r="BS69" s="45"/>
      <c r="BT69" s="45"/>
      <c r="BU69" s="45"/>
      <c r="BV69" s="45"/>
      <c r="BW69" s="45"/>
      <c r="BX69" s="50"/>
      <c r="BY69" s="50"/>
      <c r="BZ69" s="50"/>
      <c r="CA69" s="50"/>
      <c r="CB69" s="50"/>
    </row>
    <row r="70" spans="1:80" s="4" customFormat="1" ht="16.5" customHeight="1">
      <c r="A70" s="36"/>
      <c r="B70" s="36"/>
      <c r="C70" s="37" t="s">
        <v>263</v>
      </c>
      <c r="D70" s="37"/>
      <c r="E70" s="37"/>
      <c r="F70" s="37"/>
      <c r="G70" s="37"/>
      <c r="H70" s="37"/>
      <c r="I70" s="37"/>
      <c r="J70" s="37"/>
      <c r="K70" s="37"/>
      <c r="L70" s="37"/>
      <c r="M70" s="37"/>
      <c r="N70" s="37"/>
      <c r="O70" s="37"/>
      <c r="P70" s="37"/>
      <c r="Q70" s="37"/>
      <c r="R70" s="37"/>
      <c r="S70" s="37"/>
      <c r="T70" s="37"/>
      <c r="U70" s="37"/>
      <c r="V70" s="37"/>
      <c r="W70" s="37"/>
      <c r="X70" s="37"/>
      <c r="Y70" s="47" t="s">
        <v>59</v>
      </c>
      <c r="Z70" s="48"/>
      <c r="AA70" s="49"/>
      <c r="AB70" s="60" t="s">
        <v>71</v>
      </c>
      <c r="AC70" s="60"/>
      <c r="AD70" s="60"/>
      <c r="AE70" s="60"/>
      <c r="AF70" s="60"/>
      <c r="AG70" s="60"/>
      <c r="AH70" s="60"/>
      <c r="AI70" s="60"/>
      <c r="AJ70" s="46">
        <v>5</v>
      </c>
      <c r="AK70" s="46"/>
      <c r="AL70" s="46"/>
      <c r="AM70" s="46"/>
      <c r="AN70" s="46"/>
      <c r="AO70" s="62"/>
      <c r="AP70" s="62"/>
      <c r="AQ70" s="62"/>
      <c r="AR70" s="62"/>
      <c r="AS70" s="62"/>
      <c r="AT70" s="46">
        <f t="shared" si="6"/>
        <v>5</v>
      </c>
      <c r="AU70" s="46"/>
      <c r="AV70" s="46"/>
      <c r="AW70" s="46"/>
      <c r="AX70" s="46"/>
      <c r="AY70" s="46">
        <v>5</v>
      </c>
      <c r="AZ70" s="46"/>
      <c r="BA70" s="46"/>
      <c r="BB70" s="46"/>
      <c r="BC70" s="46"/>
      <c r="BD70" s="62"/>
      <c r="BE70" s="62"/>
      <c r="BF70" s="62"/>
      <c r="BG70" s="62"/>
      <c r="BH70" s="62"/>
      <c r="BI70" s="46">
        <f t="shared" si="7"/>
        <v>5</v>
      </c>
      <c r="BJ70" s="46"/>
      <c r="BK70" s="46"/>
      <c r="BL70" s="46"/>
      <c r="BM70" s="46"/>
      <c r="BN70" s="50"/>
      <c r="BO70" s="50"/>
      <c r="BP70" s="50"/>
      <c r="BQ70" s="50"/>
      <c r="BR70" s="50"/>
      <c r="BS70" s="45"/>
      <c r="BT70" s="45"/>
      <c r="BU70" s="45"/>
      <c r="BV70" s="45"/>
      <c r="BW70" s="45"/>
      <c r="BX70" s="50"/>
      <c r="BY70" s="50"/>
      <c r="BZ70" s="50"/>
      <c r="CA70" s="50"/>
      <c r="CB70" s="50"/>
    </row>
    <row r="71" spans="1:80" s="4" customFormat="1" ht="15.75" customHeight="1">
      <c r="A71" s="36"/>
      <c r="B71" s="36"/>
      <c r="C71" s="37" t="s">
        <v>264</v>
      </c>
      <c r="D71" s="37"/>
      <c r="E71" s="37"/>
      <c r="F71" s="37"/>
      <c r="G71" s="37"/>
      <c r="H71" s="37"/>
      <c r="I71" s="37"/>
      <c r="J71" s="37"/>
      <c r="K71" s="37"/>
      <c r="L71" s="37"/>
      <c r="M71" s="37"/>
      <c r="N71" s="37"/>
      <c r="O71" s="37"/>
      <c r="P71" s="37"/>
      <c r="Q71" s="37"/>
      <c r="R71" s="37"/>
      <c r="S71" s="37"/>
      <c r="T71" s="37"/>
      <c r="U71" s="37"/>
      <c r="V71" s="37"/>
      <c r="W71" s="37"/>
      <c r="X71" s="37"/>
      <c r="Y71" s="47" t="s">
        <v>59</v>
      </c>
      <c r="Z71" s="48"/>
      <c r="AA71" s="49"/>
      <c r="AB71" s="60" t="s">
        <v>71</v>
      </c>
      <c r="AC71" s="60"/>
      <c r="AD71" s="60"/>
      <c r="AE71" s="60"/>
      <c r="AF71" s="60"/>
      <c r="AG71" s="60"/>
      <c r="AH71" s="60"/>
      <c r="AI71" s="60"/>
      <c r="AJ71" s="46">
        <v>23</v>
      </c>
      <c r="AK71" s="46"/>
      <c r="AL71" s="46"/>
      <c r="AM71" s="46"/>
      <c r="AN71" s="46"/>
      <c r="AO71" s="62"/>
      <c r="AP71" s="62"/>
      <c r="AQ71" s="62"/>
      <c r="AR71" s="62"/>
      <c r="AS71" s="62"/>
      <c r="AT71" s="46">
        <f t="shared" si="6"/>
        <v>23</v>
      </c>
      <c r="AU71" s="46"/>
      <c r="AV71" s="46"/>
      <c r="AW71" s="46"/>
      <c r="AX71" s="46"/>
      <c r="AY71" s="46">
        <v>23</v>
      </c>
      <c r="AZ71" s="46"/>
      <c r="BA71" s="46"/>
      <c r="BB71" s="46"/>
      <c r="BC71" s="46"/>
      <c r="BD71" s="62"/>
      <c r="BE71" s="62"/>
      <c r="BF71" s="62"/>
      <c r="BG71" s="62"/>
      <c r="BH71" s="62"/>
      <c r="BI71" s="46">
        <v>23</v>
      </c>
      <c r="BJ71" s="46"/>
      <c r="BK71" s="46"/>
      <c r="BL71" s="46"/>
      <c r="BM71" s="46"/>
      <c r="BN71" s="50"/>
      <c r="BO71" s="50"/>
      <c r="BP71" s="50"/>
      <c r="BQ71" s="50"/>
      <c r="BR71" s="50"/>
      <c r="BS71" s="45"/>
      <c r="BT71" s="45"/>
      <c r="BU71" s="45"/>
      <c r="BV71" s="45"/>
      <c r="BW71" s="45"/>
      <c r="BX71" s="50"/>
      <c r="BY71" s="50"/>
      <c r="BZ71" s="50"/>
      <c r="CA71" s="50"/>
      <c r="CB71" s="50"/>
    </row>
    <row r="72" spans="1:80" s="4" customFormat="1" ht="16.5" customHeight="1">
      <c r="A72" s="36"/>
      <c r="B72" s="36"/>
      <c r="C72" s="37" t="s">
        <v>265</v>
      </c>
      <c r="D72" s="37"/>
      <c r="E72" s="37"/>
      <c r="F72" s="37"/>
      <c r="G72" s="37"/>
      <c r="H72" s="37"/>
      <c r="I72" s="37"/>
      <c r="J72" s="37"/>
      <c r="K72" s="37"/>
      <c r="L72" s="37"/>
      <c r="M72" s="37"/>
      <c r="N72" s="37"/>
      <c r="O72" s="37"/>
      <c r="P72" s="37"/>
      <c r="Q72" s="37"/>
      <c r="R72" s="37"/>
      <c r="S72" s="37"/>
      <c r="T72" s="37"/>
      <c r="U72" s="37"/>
      <c r="V72" s="37"/>
      <c r="W72" s="37"/>
      <c r="X72" s="37"/>
      <c r="Y72" s="47" t="s">
        <v>59</v>
      </c>
      <c r="Z72" s="48"/>
      <c r="AA72" s="49"/>
      <c r="AB72" s="60" t="s">
        <v>71</v>
      </c>
      <c r="AC72" s="60"/>
      <c r="AD72" s="60"/>
      <c r="AE72" s="60"/>
      <c r="AF72" s="60"/>
      <c r="AG72" s="60"/>
      <c r="AH72" s="60"/>
      <c r="AI72" s="60"/>
      <c r="AJ72" s="46">
        <v>3</v>
      </c>
      <c r="AK72" s="46"/>
      <c r="AL72" s="46"/>
      <c r="AM72" s="46"/>
      <c r="AN72" s="46"/>
      <c r="AO72" s="62"/>
      <c r="AP72" s="62"/>
      <c r="AQ72" s="62"/>
      <c r="AR72" s="62"/>
      <c r="AS72" s="62"/>
      <c r="AT72" s="46">
        <f t="shared" si="6"/>
        <v>3</v>
      </c>
      <c r="AU72" s="46"/>
      <c r="AV72" s="46"/>
      <c r="AW72" s="46"/>
      <c r="AX72" s="46"/>
      <c r="AY72" s="46">
        <v>3</v>
      </c>
      <c r="AZ72" s="46"/>
      <c r="BA72" s="46"/>
      <c r="BB72" s="46"/>
      <c r="BC72" s="46"/>
      <c r="BD72" s="62"/>
      <c r="BE72" s="62"/>
      <c r="BF72" s="62"/>
      <c r="BG72" s="62"/>
      <c r="BH72" s="62"/>
      <c r="BI72" s="46">
        <f t="shared" si="7"/>
        <v>3</v>
      </c>
      <c r="BJ72" s="46"/>
      <c r="BK72" s="46"/>
      <c r="BL72" s="46"/>
      <c r="BM72" s="46"/>
      <c r="BN72" s="50"/>
      <c r="BO72" s="50"/>
      <c r="BP72" s="50"/>
      <c r="BQ72" s="50"/>
      <c r="BR72" s="50"/>
      <c r="BS72" s="45"/>
      <c r="BT72" s="45"/>
      <c r="BU72" s="45"/>
      <c r="BV72" s="45"/>
      <c r="BW72" s="45"/>
      <c r="BX72" s="50"/>
      <c r="BY72" s="50"/>
      <c r="BZ72" s="50"/>
      <c r="CA72" s="50"/>
      <c r="CB72" s="50"/>
    </row>
    <row r="73" spans="1:80" ht="11.25" customHeight="1">
      <c r="A73" s="38" t="s">
        <v>42</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row>
    <row r="74" spans="1:80" s="11" customFormat="1" ht="11.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ht="11.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41" t="s">
        <v>43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2"/>
      <c r="BS77" s="2"/>
      <c r="BT77" s="2"/>
      <c r="BU77" s="2"/>
      <c r="BV77" s="2"/>
      <c r="BW77" s="2"/>
      <c r="BX77" s="2"/>
      <c r="BY77" s="2"/>
      <c r="BZ77" s="2"/>
      <c r="CA77" s="2"/>
      <c r="CB77" s="2"/>
    </row>
    <row r="78" spans="1:80" ht="11.25" customHeight="1">
      <c r="A78" s="2" t="s">
        <v>290</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s="12" customFormat="1" ht="11.25" customHeight="1">
      <c r="A79" s="26" t="s">
        <v>276</v>
      </c>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row>
    <row r="80" spans="1:80" ht="11.25" customHeight="1">
      <c r="A80" s="14"/>
      <c r="B80" s="14"/>
      <c r="C80" s="14"/>
      <c r="D80" s="14"/>
      <c r="E80" s="14"/>
      <c r="F80" s="14"/>
      <c r="G80" s="14"/>
      <c r="H80" s="14"/>
      <c r="I80" s="14"/>
      <c r="J80" s="1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41" t="s">
        <v>44</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row>
    <row r="82" spans="1:80" ht="11.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row>
    <row r="84" spans="1:80" ht="12" customHeight="1">
      <c r="A84" s="32" t="s">
        <v>45</v>
      </c>
      <c r="B84" s="32"/>
      <c r="C84" s="32"/>
      <c r="D84" s="32"/>
      <c r="E84" s="32"/>
      <c r="F84" s="32"/>
      <c r="G84" s="32"/>
      <c r="H84" s="32"/>
      <c r="I84" s="32"/>
      <c r="J84" s="32"/>
      <c r="K84" s="32"/>
      <c r="L84" s="32"/>
      <c r="M84" s="32"/>
      <c r="N84" s="32"/>
      <c r="O84" s="32"/>
      <c r="P84" s="32"/>
      <c r="Q84" s="32"/>
      <c r="R84" s="32"/>
      <c r="S84" s="32"/>
      <c r="T84" s="32"/>
      <c r="U84" s="32"/>
      <c r="V84" s="32"/>
      <c r="W84" s="32"/>
      <c r="X84" s="32"/>
      <c r="Y84" s="2"/>
      <c r="Z84" s="2"/>
      <c r="AA84" s="33"/>
      <c r="AB84" s="33"/>
      <c r="AC84" s="33"/>
      <c r="AD84" s="33"/>
      <c r="AE84" s="33"/>
      <c r="AF84" s="33"/>
      <c r="AG84" s="33"/>
      <c r="AH84" s="33"/>
      <c r="AI84" s="33"/>
      <c r="AJ84" s="33"/>
      <c r="AK84" s="33"/>
      <c r="AL84" s="33"/>
      <c r="AM84" s="33"/>
      <c r="AN84" s="2"/>
      <c r="AO84" s="2"/>
      <c r="AP84" s="2"/>
      <c r="AQ84" s="2"/>
      <c r="AR84" s="2"/>
      <c r="AS84" s="34" t="s">
        <v>73</v>
      </c>
      <c r="AT84" s="34"/>
      <c r="AU84" s="34"/>
      <c r="AV84" s="34"/>
      <c r="AW84" s="34"/>
      <c r="AX84" s="34"/>
      <c r="AY84" s="34"/>
      <c r="AZ84" s="34"/>
      <c r="BA84" s="34"/>
      <c r="BB84" s="34"/>
      <c r="BC84" s="34"/>
      <c r="BD84" s="34"/>
      <c r="BE84" s="34"/>
      <c r="BF84" s="34"/>
      <c r="BG84" s="34"/>
      <c r="BH84" s="34"/>
      <c r="BI84" s="34"/>
      <c r="BJ84" s="34"/>
      <c r="BK84" s="34"/>
      <c r="BL84" s="34"/>
      <c r="BM84" s="34"/>
      <c r="BN84" s="2"/>
      <c r="BO84" s="2"/>
      <c r="BP84" s="2"/>
      <c r="BQ84" s="2"/>
      <c r="BR84" s="2"/>
      <c r="BS84" s="2"/>
      <c r="BT84" s="2"/>
      <c r="BU84" s="2"/>
      <c r="BV84" s="2"/>
      <c r="BW84" s="2"/>
      <c r="BX84" s="2"/>
      <c r="BY84" s="2"/>
      <c r="BZ84" s="2"/>
      <c r="CA84" s="2"/>
      <c r="CB84" s="2"/>
    </row>
    <row r="85" spans="1:80" ht="11.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35" t="s">
        <v>46</v>
      </c>
      <c r="AB85" s="35"/>
      <c r="AC85" s="35"/>
      <c r="AD85" s="35"/>
      <c r="AE85" s="35"/>
      <c r="AF85" s="35"/>
      <c r="AG85" s="35"/>
      <c r="AH85" s="35"/>
      <c r="AI85" s="35"/>
      <c r="AJ85" s="35"/>
      <c r="AK85" s="35"/>
      <c r="AL85" s="35"/>
      <c r="AM85" s="2"/>
      <c r="AN85" s="2"/>
      <c r="AO85" s="2"/>
      <c r="AP85" s="2"/>
      <c r="AQ85" s="2"/>
      <c r="AR85" s="2"/>
      <c r="AS85" s="35" t="s">
        <v>47</v>
      </c>
      <c r="AT85" s="35"/>
      <c r="AU85" s="35"/>
      <c r="AV85" s="35"/>
      <c r="AW85" s="35"/>
      <c r="AX85" s="35"/>
      <c r="AY85" s="35"/>
      <c r="AZ85" s="35"/>
      <c r="BA85" s="35"/>
      <c r="BB85" s="35"/>
      <c r="BC85" s="35"/>
      <c r="BD85" s="35"/>
      <c r="BE85" s="35"/>
      <c r="BF85" s="35"/>
      <c r="BG85" s="35"/>
      <c r="BH85" s="35"/>
      <c r="BI85" s="35"/>
      <c r="BJ85" s="35"/>
      <c r="BK85" s="35"/>
      <c r="BL85" s="35"/>
      <c r="BM85" s="35"/>
      <c r="BN85" s="2"/>
      <c r="BO85" s="2"/>
      <c r="BP85" s="2"/>
      <c r="BQ85" s="2"/>
      <c r="BR85" s="2"/>
      <c r="BS85" s="2"/>
      <c r="BT85" s="2"/>
      <c r="BU85" s="2"/>
      <c r="BV85" s="2"/>
      <c r="BW85" s="2"/>
      <c r="BX85" s="2"/>
      <c r="BY85" s="2"/>
      <c r="BZ85" s="2"/>
      <c r="CA85" s="2"/>
      <c r="CB85" s="2"/>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row>
    <row r="88" spans="1:80" ht="12" customHeight="1">
      <c r="A88" s="32" t="s">
        <v>48</v>
      </c>
      <c r="B88" s="32"/>
      <c r="C88" s="32"/>
      <c r="D88" s="32"/>
      <c r="E88" s="32"/>
      <c r="F88" s="32"/>
      <c r="G88" s="32"/>
      <c r="H88" s="32"/>
      <c r="I88" s="32"/>
      <c r="J88" s="32"/>
      <c r="K88" s="32"/>
      <c r="L88" s="32"/>
      <c r="M88" s="32"/>
      <c r="N88" s="32"/>
      <c r="O88" s="32"/>
      <c r="P88" s="32"/>
      <c r="Q88" s="32"/>
      <c r="R88" s="32"/>
      <c r="S88" s="32"/>
      <c r="T88" s="32"/>
      <c r="U88" s="32"/>
      <c r="V88" s="32"/>
      <c r="W88" s="32"/>
      <c r="X88" s="32"/>
      <c r="Y88" s="2"/>
      <c r="Z88" s="2"/>
      <c r="AA88" s="33"/>
      <c r="AB88" s="33"/>
      <c r="AC88" s="33"/>
      <c r="AD88" s="33"/>
      <c r="AE88" s="33"/>
      <c r="AF88" s="33"/>
      <c r="AG88" s="33"/>
      <c r="AH88" s="33"/>
      <c r="AI88" s="33"/>
      <c r="AJ88" s="33"/>
      <c r="AK88" s="33"/>
      <c r="AL88" s="33"/>
      <c r="AM88" s="33"/>
      <c r="AN88" s="2"/>
      <c r="AO88" s="2"/>
      <c r="AP88" s="2"/>
      <c r="AQ88" s="2"/>
      <c r="AR88" s="2"/>
      <c r="AS88" s="34" t="s">
        <v>74</v>
      </c>
      <c r="AT88" s="34"/>
      <c r="AU88" s="34"/>
      <c r="AV88" s="34"/>
      <c r="AW88" s="34"/>
      <c r="AX88" s="34"/>
      <c r="AY88" s="34"/>
      <c r="AZ88" s="34"/>
      <c r="BA88" s="34"/>
      <c r="BB88" s="34"/>
      <c r="BC88" s="34"/>
      <c r="BD88" s="34"/>
      <c r="BE88" s="34"/>
      <c r="BF88" s="34"/>
      <c r="BG88" s="34"/>
      <c r="BH88" s="34"/>
      <c r="BI88" s="34"/>
      <c r="BJ88" s="34"/>
      <c r="BK88" s="34"/>
      <c r="BL88" s="34"/>
      <c r="BM88" s="34"/>
      <c r="BN88" s="2"/>
      <c r="BO88" s="2"/>
      <c r="BP88" s="2"/>
      <c r="BQ88" s="2"/>
      <c r="BR88" s="2"/>
      <c r="BS88" s="2"/>
      <c r="BT88" s="2"/>
      <c r="BU88" s="2"/>
      <c r="BV88" s="2"/>
      <c r="BW88" s="2"/>
      <c r="BX88" s="2"/>
      <c r="BY88" s="2"/>
      <c r="BZ88" s="2"/>
      <c r="CA88" s="2"/>
      <c r="CB88" s="2"/>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35" t="s">
        <v>46</v>
      </c>
      <c r="AB89" s="35"/>
      <c r="AC89" s="35"/>
      <c r="AD89" s="35"/>
      <c r="AE89" s="35"/>
      <c r="AF89" s="35"/>
      <c r="AG89" s="35"/>
      <c r="AH89" s="35"/>
      <c r="AI89" s="35"/>
      <c r="AJ89" s="35"/>
      <c r="AK89" s="35"/>
      <c r="AL89" s="35"/>
      <c r="AM89" s="2"/>
      <c r="AN89" s="2"/>
      <c r="AO89" s="2"/>
      <c r="AP89" s="2"/>
      <c r="AQ89" s="2"/>
      <c r="AR89" s="2"/>
      <c r="AS89" s="35" t="s">
        <v>47</v>
      </c>
      <c r="AT89" s="35"/>
      <c r="AU89" s="35"/>
      <c r="AV89" s="35"/>
      <c r="AW89" s="35"/>
      <c r="AX89" s="35"/>
      <c r="AY89" s="35"/>
      <c r="AZ89" s="35"/>
      <c r="BA89" s="35"/>
      <c r="BB89" s="35"/>
      <c r="BC89" s="35"/>
      <c r="BD89" s="35"/>
      <c r="BE89" s="35"/>
      <c r="BF89" s="35"/>
      <c r="BG89" s="35"/>
      <c r="BH89" s="35"/>
      <c r="BI89" s="35"/>
      <c r="BJ89" s="35"/>
      <c r="BK89" s="35"/>
      <c r="BL89" s="35"/>
      <c r="BM89" s="35"/>
      <c r="BN89" s="2"/>
      <c r="BO89" s="2"/>
      <c r="BP89" s="2"/>
      <c r="BQ89" s="2"/>
      <c r="BR89" s="2"/>
      <c r="BS89" s="2"/>
      <c r="BT89" s="2"/>
      <c r="BU89" s="2"/>
      <c r="BV89" s="2"/>
      <c r="BW89" s="2"/>
      <c r="BX89" s="2"/>
      <c r="BY89" s="2"/>
      <c r="BZ89" s="2"/>
      <c r="CA89" s="2"/>
      <c r="CB89" s="2"/>
    </row>
    <row r="90" spans="1:80" s="10" customFormat="1" ht="8.25" customHeight="1"/>
    <row r="91" spans="1:80" s="10" customFormat="1" ht="8.25" customHeight="1"/>
    <row r="92" spans="1:80" s="10" customFormat="1" ht="8.25" customHeight="1">
      <c r="B92" s="29"/>
      <c r="C92" s="29"/>
      <c r="D92" s="29"/>
      <c r="E92" s="29"/>
      <c r="F92" s="29"/>
      <c r="G92" s="29"/>
      <c r="H92" s="29"/>
      <c r="I92" s="29"/>
      <c r="J92" s="29"/>
      <c r="K92" s="29"/>
      <c r="L92" s="29"/>
      <c r="M92" s="29"/>
      <c r="O92" s="30"/>
      <c r="P92" s="29"/>
      <c r="Q92" s="29"/>
      <c r="R92" s="29"/>
      <c r="S92" s="29"/>
      <c r="T92" s="29"/>
      <c r="U92" s="29"/>
      <c r="V92" s="29"/>
      <c r="W92" s="29"/>
      <c r="X92" s="29"/>
      <c r="Y92" s="29"/>
      <c r="Z92" s="29"/>
      <c r="AA92" s="29"/>
    </row>
    <row r="93" spans="1:80" s="10" customFormat="1" ht="8.25" customHeight="1">
      <c r="B93" s="31"/>
      <c r="C93" s="31"/>
      <c r="D93" s="31"/>
      <c r="E93" s="31"/>
      <c r="F93" s="31"/>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row>
  </sheetData>
  <mergeCells count="349">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58:B58"/>
    <mergeCell ref="A61:CB61"/>
    <mergeCell ref="A60:B60"/>
    <mergeCell ref="C60:X60"/>
    <mergeCell ref="Y60:AA60"/>
    <mergeCell ref="AB60:AI60"/>
    <mergeCell ref="AJ60:AN60"/>
    <mergeCell ref="AO60:AS60"/>
    <mergeCell ref="A53:B54"/>
    <mergeCell ref="C53:X54"/>
    <mergeCell ref="Y53:AA54"/>
    <mergeCell ref="AB53:AI54"/>
    <mergeCell ref="AJ53:AX53"/>
    <mergeCell ref="AY53:BM53"/>
    <mergeCell ref="BX55:CB55"/>
    <mergeCell ref="A57:CB57"/>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Y60:BC60"/>
    <mergeCell ref="BD60:BH60"/>
    <mergeCell ref="BI60:BM60"/>
    <mergeCell ref="BN60:BR60"/>
    <mergeCell ref="BS60:BW60"/>
    <mergeCell ref="BX60:CB60"/>
    <mergeCell ref="Y59:AA59"/>
    <mergeCell ref="AB59:AI59"/>
    <mergeCell ref="AJ59:AN59"/>
    <mergeCell ref="AO59:AS59"/>
    <mergeCell ref="AT59:AX59"/>
    <mergeCell ref="AY59:BC59"/>
    <mergeCell ref="BD59:BH59"/>
    <mergeCell ref="BI59:BM59"/>
    <mergeCell ref="BN59:BR59"/>
    <mergeCell ref="BS59:BW59"/>
    <mergeCell ref="BX59:CB59"/>
    <mergeCell ref="C58:X58"/>
    <mergeCell ref="Y58:AA58"/>
    <mergeCell ref="BS69:BW69"/>
    <mergeCell ref="BX69:CB69"/>
    <mergeCell ref="A68:CB68"/>
    <mergeCell ref="A69:B69"/>
    <mergeCell ref="C69:X69"/>
    <mergeCell ref="Y69:AA69"/>
    <mergeCell ref="AB69:AI69"/>
    <mergeCell ref="AJ69:AN69"/>
    <mergeCell ref="AO69:AS69"/>
    <mergeCell ref="AT69:AX69"/>
    <mergeCell ref="AY69:BC69"/>
    <mergeCell ref="BI62:BM62"/>
    <mergeCell ref="BN62:BR62"/>
    <mergeCell ref="BS62:BW62"/>
    <mergeCell ref="BX62:CB62"/>
    <mergeCell ref="A63:B63"/>
    <mergeCell ref="C63:X63"/>
    <mergeCell ref="A62:B62"/>
    <mergeCell ref="BI58:BM58"/>
    <mergeCell ref="AA89:AL89"/>
    <mergeCell ref="AS89:BM89"/>
    <mergeCell ref="A73:CB73"/>
    <mergeCell ref="A74:CB74"/>
    <mergeCell ref="A75:CB75"/>
    <mergeCell ref="A77:BQ77"/>
    <mergeCell ref="A81:CB81"/>
    <mergeCell ref="BD69:BH69"/>
    <mergeCell ref="BI69:BM69"/>
    <mergeCell ref="BN69:BR69"/>
    <mergeCell ref="AT60:AX60"/>
    <mergeCell ref="BN58:BR58"/>
    <mergeCell ref="BS58:BW58"/>
    <mergeCell ref="BX58:CB58"/>
    <mergeCell ref="A59:B59"/>
    <mergeCell ref="C59:X59"/>
    <mergeCell ref="B92:M92"/>
    <mergeCell ref="O92:AA92"/>
    <mergeCell ref="B93:F93"/>
    <mergeCell ref="G93:BD93"/>
    <mergeCell ref="A84:X84"/>
    <mergeCell ref="AA84:AM84"/>
    <mergeCell ref="AS84:BM84"/>
    <mergeCell ref="AA85:AL85"/>
    <mergeCell ref="AS85:BM85"/>
    <mergeCell ref="A88:X88"/>
    <mergeCell ref="AA88:AM88"/>
    <mergeCell ref="AS88:BM88"/>
    <mergeCell ref="AB58:AI58"/>
    <mergeCell ref="AJ58:AN58"/>
    <mergeCell ref="AO58:AS58"/>
    <mergeCell ref="AT58:AX58"/>
    <mergeCell ref="AY58:BC58"/>
    <mergeCell ref="BD58:BH58"/>
    <mergeCell ref="BS63:BW63"/>
    <mergeCell ref="BX63:CB63"/>
    <mergeCell ref="C62:X62"/>
    <mergeCell ref="Y62:AA62"/>
    <mergeCell ref="AB62:AI62"/>
    <mergeCell ref="AJ62:AN62"/>
    <mergeCell ref="AO62:AS62"/>
    <mergeCell ref="AT62:AX62"/>
    <mergeCell ref="AY62:BC62"/>
    <mergeCell ref="BD62:BH62"/>
    <mergeCell ref="Y63:AA63"/>
    <mergeCell ref="AB63:AI63"/>
    <mergeCell ref="AJ63:AN63"/>
    <mergeCell ref="AO63:AS63"/>
    <mergeCell ref="AT63:AX63"/>
    <mergeCell ref="AY63:BC63"/>
    <mergeCell ref="BD63:BH63"/>
    <mergeCell ref="BI63:BM63"/>
    <mergeCell ref="BN63:BR63"/>
    <mergeCell ref="A64:B64"/>
    <mergeCell ref="C64:X64"/>
    <mergeCell ref="Y64:AA64"/>
    <mergeCell ref="AB64:AI64"/>
    <mergeCell ref="AJ64:AN64"/>
    <mergeCell ref="AO64:AS64"/>
    <mergeCell ref="AT64:AX64"/>
    <mergeCell ref="AY64:BC64"/>
    <mergeCell ref="BD64:BH64"/>
    <mergeCell ref="BI64:BM64"/>
    <mergeCell ref="BN64:BR64"/>
    <mergeCell ref="BS64:BW64"/>
    <mergeCell ref="BX64:CB64"/>
    <mergeCell ref="A67:B67"/>
    <mergeCell ref="C67:X67"/>
    <mergeCell ref="Y67:AA67"/>
    <mergeCell ref="AB67:AI67"/>
    <mergeCell ref="AJ67:AN67"/>
    <mergeCell ref="AO67:AS67"/>
    <mergeCell ref="AT67:AX67"/>
    <mergeCell ref="AY67:BC67"/>
    <mergeCell ref="BD67:BH67"/>
    <mergeCell ref="BI67:BM67"/>
    <mergeCell ref="BN67:BR67"/>
    <mergeCell ref="BS67:BW67"/>
    <mergeCell ref="BX67:CB67"/>
    <mergeCell ref="A66:B66"/>
    <mergeCell ref="C66:X66"/>
    <mergeCell ref="Y66:AA66"/>
    <mergeCell ref="AB66:AI66"/>
    <mergeCell ref="AJ66:AN66"/>
    <mergeCell ref="AO66:AS66"/>
    <mergeCell ref="AT66:AX66"/>
    <mergeCell ref="AY66:BC66"/>
    <mergeCell ref="BD66:BH66"/>
    <mergeCell ref="BI66:BM66"/>
    <mergeCell ref="BN66:BR66"/>
    <mergeCell ref="BS66:BW66"/>
    <mergeCell ref="BX66:CB66"/>
    <mergeCell ref="A65:B65"/>
    <mergeCell ref="C65:X65"/>
    <mergeCell ref="Y65:AA65"/>
    <mergeCell ref="AB65:AI65"/>
    <mergeCell ref="AJ65:AN65"/>
    <mergeCell ref="AO65:AS65"/>
    <mergeCell ref="AT65:AX65"/>
    <mergeCell ref="AY65:BC65"/>
    <mergeCell ref="BD65:BH65"/>
    <mergeCell ref="BI65:BM65"/>
    <mergeCell ref="BN65:BR65"/>
    <mergeCell ref="BS65:BW65"/>
    <mergeCell ref="BX65:CB65"/>
    <mergeCell ref="A71:B71"/>
    <mergeCell ref="C71:X71"/>
    <mergeCell ref="Y71:AA71"/>
    <mergeCell ref="AB71:AI71"/>
    <mergeCell ref="AJ71:AN71"/>
    <mergeCell ref="AO71:AS71"/>
    <mergeCell ref="AT71:AX71"/>
    <mergeCell ref="A70:B70"/>
    <mergeCell ref="C70:X70"/>
    <mergeCell ref="Y70:AA70"/>
    <mergeCell ref="AB70:AI70"/>
    <mergeCell ref="AJ70:AN70"/>
    <mergeCell ref="AO70:AS70"/>
    <mergeCell ref="AT70:AX70"/>
    <mergeCell ref="A72:B72"/>
    <mergeCell ref="C72:X72"/>
    <mergeCell ref="Y72:AA72"/>
    <mergeCell ref="AB72:AI72"/>
    <mergeCell ref="AJ72:AN72"/>
    <mergeCell ref="AO72:AS72"/>
    <mergeCell ref="AT72:AX72"/>
    <mergeCell ref="AY72:BC72"/>
    <mergeCell ref="BD72:BH72"/>
    <mergeCell ref="AY70:BC70"/>
    <mergeCell ref="BD70:BH70"/>
    <mergeCell ref="AY71:BC71"/>
    <mergeCell ref="BD71:BH71"/>
    <mergeCell ref="BI71:BM71"/>
    <mergeCell ref="BN71:BR71"/>
    <mergeCell ref="BS71:BW71"/>
    <mergeCell ref="BX71:CB71"/>
    <mergeCell ref="BI72:BM72"/>
    <mergeCell ref="BN72:BR72"/>
    <mergeCell ref="BS72:BW72"/>
    <mergeCell ref="BX72:CB72"/>
    <mergeCell ref="BI70:BM70"/>
    <mergeCell ref="BN70:BR70"/>
    <mergeCell ref="BS70:BW70"/>
    <mergeCell ref="BX70:CB70"/>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sheetPr>
    <outlinePr summaryBelow="0" summaryRight="0"/>
    <pageSetUpPr autoPageBreaks="0" fitToPage="1"/>
  </sheetPr>
  <dimension ref="A1:CB103"/>
  <sheetViews>
    <sheetView topLeftCell="A23" zoomScaleNormal="100" workbookViewId="0">
      <selection activeCell="BH17" sqref="BH17"/>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272</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11.25" customHeight="1">
      <c r="A15" s="12" t="s">
        <v>11</v>
      </c>
      <c r="B15" s="114" t="s">
        <v>305</v>
      </c>
      <c r="C15" s="114"/>
      <c r="D15" s="114"/>
      <c r="E15" s="114"/>
      <c r="F15" s="114"/>
      <c r="G15" s="114"/>
      <c r="H15" s="114"/>
      <c r="I15" s="114"/>
      <c r="J15" s="15"/>
      <c r="K15" s="115">
        <v>2152</v>
      </c>
      <c r="L15" s="115"/>
      <c r="M15" s="115"/>
      <c r="N15" s="115"/>
      <c r="O15" s="115"/>
      <c r="P15" s="115"/>
      <c r="Q15" s="115"/>
      <c r="R15" s="115"/>
      <c r="S15" s="15"/>
      <c r="T15" s="116" t="s">
        <v>225</v>
      </c>
      <c r="U15" s="116"/>
      <c r="V15" s="116"/>
      <c r="W15" s="116"/>
      <c r="X15" s="116"/>
      <c r="Y15" s="116"/>
      <c r="Z15" s="116"/>
      <c r="AA15" s="15"/>
      <c r="AB15" s="143" t="s">
        <v>226</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239</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240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239</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244</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ht="27.75" customHeight="1">
      <c r="A39" s="46">
        <v>1</v>
      </c>
      <c r="B39" s="46"/>
      <c r="C39" s="106" t="s">
        <v>241</v>
      </c>
      <c r="D39" s="106"/>
      <c r="E39" s="106"/>
      <c r="F39" s="106"/>
      <c r="G39" s="106"/>
      <c r="H39" s="106"/>
      <c r="I39" s="106"/>
      <c r="J39" s="106"/>
      <c r="K39" s="106"/>
      <c r="L39" s="106"/>
      <c r="M39" s="106"/>
      <c r="N39" s="106"/>
      <c r="O39" s="106"/>
      <c r="P39" s="106"/>
      <c r="Q39" s="106"/>
      <c r="R39" s="106"/>
      <c r="S39" s="100">
        <v>300000</v>
      </c>
      <c r="T39" s="100"/>
      <c r="U39" s="100"/>
      <c r="V39" s="100"/>
      <c r="W39" s="100"/>
      <c r="X39" s="100"/>
      <c r="Y39" s="62"/>
      <c r="Z39" s="62"/>
      <c r="AA39" s="62"/>
      <c r="AB39" s="62"/>
      <c r="AC39" s="62"/>
      <c r="AD39" s="62"/>
      <c r="AE39" s="100">
        <f>S39+Y39</f>
        <v>300000</v>
      </c>
      <c r="AF39" s="100"/>
      <c r="AG39" s="100"/>
      <c r="AH39" s="100"/>
      <c r="AI39" s="100"/>
      <c r="AJ39" s="100"/>
      <c r="AK39" s="61">
        <v>300000</v>
      </c>
      <c r="AL39" s="61"/>
      <c r="AM39" s="61"/>
      <c r="AN39" s="61"/>
      <c r="AO39" s="61"/>
      <c r="AP39" s="61"/>
      <c r="AQ39" s="62"/>
      <c r="AR39" s="62"/>
      <c r="AS39" s="62"/>
      <c r="AT39" s="62"/>
      <c r="AU39" s="62"/>
      <c r="AV39" s="62"/>
      <c r="AW39" s="61">
        <f>AK39+AQ39</f>
        <v>300000</v>
      </c>
      <c r="AX39" s="61"/>
      <c r="AY39" s="61"/>
      <c r="AZ39" s="61"/>
      <c r="BA39" s="61"/>
      <c r="BB39" s="61"/>
      <c r="BC39" s="100">
        <f>AK39-S39</f>
        <v>0</v>
      </c>
      <c r="BD39" s="100"/>
      <c r="BE39" s="100"/>
      <c r="BF39" s="100"/>
      <c r="BG39" s="100"/>
      <c r="BH39" s="62"/>
      <c r="BI39" s="62"/>
      <c r="BJ39" s="62"/>
      <c r="BK39" s="62"/>
      <c r="BL39" s="62"/>
      <c r="BM39" s="100">
        <f>BC39+BH39</f>
        <v>0</v>
      </c>
      <c r="BN39" s="100"/>
      <c r="BO39" s="100"/>
      <c r="BP39" s="100"/>
      <c r="BQ39" s="100"/>
      <c r="BR39" s="2"/>
      <c r="BS39" s="2"/>
      <c r="BT39" s="2"/>
      <c r="BU39" s="2"/>
      <c r="BV39" s="2"/>
      <c r="BW39" s="2"/>
      <c r="BX39" s="2"/>
      <c r="BY39" s="2"/>
      <c r="BZ39" s="2"/>
      <c r="CA39" s="2"/>
      <c r="CB39" s="2"/>
    </row>
    <row r="40" spans="1:80" ht="48.75" customHeight="1">
      <c r="A40" s="46">
        <v>2</v>
      </c>
      <c r="B40" s="46"/>
      <c r="C40" s="106" t="s">
        <v>242</v>
      </c>
      <c r="D40" s="106"/>
      <c r="E40" s="106"/>
      <c r="F40" s="106"/>
      <c r="G40" s="106"/>
      <c r="H40" s="106"/>
      <c r="I40" s="106"/>
      <c r="J40" s="106"/>
      <c r="K40" s="106"/>
      <c r="L40" s="106"/>
      <c r="M40" s="106"/>
      <c r="N40" s="106"/>
      <c r="O40" s="106"/>
      <c r="P40" s="106"/>
      <c r="Q40" s="106"/>
      <c r="R40" s="106"/>
      <c r="S40" s="100">
        <v>150000</v>
      </c>
      <c r="T40" s="100"/>
      <c r="U40" s="100"/>
      <c r="V40" s="100"/>
      <c r="W40" s="100"/>
      <c r="X40" s="100"/>
      <c r="Y40" s="62"/>
      <c r="Z40" s="62"/>
      <c r="AA40" s="62"/>
      <c r="AB40" s="62"/>
      <c r="AC40" s="62"/>
      <c r="AD40" s="62"/>
      <c r="AE40" s="100">
        <f t="shared" ref="AE40:AE41" si="0">S40+Y40</f>
        <v>150000</v>
      </c>
      <c r="AF40" s="100"/>
      <c r="AG40" s="100"/>
      <c r="AH40" s="100"/>
      <c r="AI40" s="100"/>
      <c r="AJ40" s="100"/>
      <c r="AK40" s="61">
        <v>149993</v>
      </c>
      <c r="AL40" s="61"/>
      <c r="AM40" s="61"/>
      <c r="AN40" s="61"/>
      <c r="AO40" s="61"/>
      <c r="AP40" s="61"/>
      <c r="AQ40" s="62"/>
      <c r="AR40" s="62"/>
      <c r="AS40" s="62"/>
      <c r="AT40" s="62"/>
      <c r="AU40" s="62"/>
      <c r="AV40" s="62"/>
      <c r="AW40" s="61">
        <f t="shared" ref="AW40:AW41" si="1">AK40+AQ40</f>
        <v>149993</v>
      </c>
      <c r="AX40" s="61"/>
      <c r="AY40" s="61"/>
      <c r="AZ40" s="61"/>
      <c r="BA40" s="61"/>
      <c r="BB40" s="61"/>
      <c r="BC40" s="100">
        <f t="shared" ref="BC40:BC41" si="2">AK40-S40</f>
        <v>-7</v>
      </c>
      <c r="BD40" s="100"/>
      <c r="BE40" s="100"/>
      <c r="BF40" s="100"/>
      <c r="BG40" s="100"/>
      <c r="BH40" s="62"/>
      <c r="BI40" s="62"/>
      <c r="BJ40" s="62"/>
      <c r="BK40" s="62"/>
      <c r="BL40" s="62"/>
      <c r="BM40" s="100">
        <f t="shared" ref="BM40:BM41" si="3">BC40+BH40</f>
        <v>-7</v>
      </c>
      <c r="BN40" s="100"/>
      <c r="BO40" s="100"/>
      <c r="BP40" s="100"/>
      <c r="BQ40" s="100"/>
      <c r="BR40" s="2"/>
      <c r="BS40" s="2"/>
      <c r="BT40" s="2"/>
      <c r="BU40" s="2"/>
      <c r="BV40" s="2"/>
      <c r="BW40" s="2"/>
      <c r="BX40" s="2"/>
      <c r="BY40" s="2"/>
      <c r="BZ40" s="2"/>
      <c r="CA40" s="2"/>
      <c r="CB40" s="2"/>
    </row>
    <row r="41" spans="1:80" s="4" customFormat="1" ht="42.75" customHeight="1">
      <c r="A41" s="46">
        <v>3</v>
      </c>
      <c r="B41" s="46"/>
      <c r="C41" s="106" t="s">
        <v>243</v>
      </c>
      <c r="D41" s="106"/>
      <c r="E41" s="106"/>
      <c r="F41" s="106"/>
      <c r="G41" s="106"/>
      <c r="H41" s="106"/>
      <c r="I41" s="106"/>
      <c r="J41" s="106"/>
      <c r="K41" s="106"/>
      <c r="L41" s="106"/>
      <c r="M41" s="106"/>
      <c r="N41" s="106"/>
      <c r="O41" s="106"/>
      <c r="P41" s="106"/>
      <c r="Q41" s="106"/>
      <c r="R41" s="106"/>
      <c r="S41" s="100">
        <v>125000</v>
      </c>
      <c r="T41" s="100"/>
      <c r="U41" s="100"/>
      <c r="V41" s="100"/>
      <c r="W41" s="100"/>
      <c r="X41" s="100"/>
      <c r="Y41" s="62"/>
      <c r="Z41" s="62"/>
      <c r="AA41" s="62"/>
      <c r="AB41" s="62"/>
      <c r="AC41" s="62"/>
      <c r="AD41" s="62"/>
      <c r="AE41" s="100">
        <f t="shared" si="0"/>
        <v>125000</v>
      </c>
      <c r="AF41" s="100"/>
      <c r="AG41" s="100"/>
      <c r="AH41" s="100"/>
      <c r="AI41" s="100"/>
      <c r="AJ41" s="100"/>
      <c r="AK41" s="61">
        <v>124943.79</v>
      </c>
      <c r="AL41" s="61"/>
      <c r="AM41" s="61"/>
      <c r="AN41" s="61"/>
      <c r="AO41" s="61"/>
      <c r="AP41" s="61"/>
      <c r="AQ41" s="62"/>
      <c r="AR41" s="62"/>
      <c r="AS41" s="62"/>
      <c r="AT41" s="62"/>
      <c r="AU41" s="62"/>
      <c r="AV41" s="62"/>
      <c r="AW41" s="61">
        <f t="shared" si="1"/>
        <v>124943.79</v>
      </c>
      <c r="AX41" s="61"/>
      <c r="AY41" s="61"/>
      <c r="AZ41" s="61"/>
      <c r="BA41" s="61"/>
      <c r="BB41" s="61"/>
      <c r="BC41" s="100">
        <f t="shared" si="2"/>
        <v>-56.210000000006403</v>
      </c>
      <c r="BD41" s="100"/>
      <c r="BE41" s="100"/>
      <c r="BF41" s="100"/>
      <c r="BG41" s="100"/>
      <c r="BH41" s="62"/>
      <c r="BI41" s="62"/>
      <c r="BJ41" s="62"/>
      <c r="BK41" s="62"/>
      <c r="BL41" s="62"/>
      <c r="BM41" s="100">
        <f t="shared" si="3"/>
        <v>-56.210000000006403</v>
      </c>
      <c r="BN41" s="100"/>
      <c r="BO41" s="100"/>
      <c r="BP41" s="100"/>
      <c r="BQ41" s="100"/>
    </row>
    <row r="42" spans="1:80" s="4" customFormat="1" ht="11.25" customHeight="1">
      <c r="A42" s="99" t="s">
        <v>32</v>
      </c>
      <c r="B42" s="99"/>
      <c r="C42" s="99"/>
      <c r="D42" s="99"/>
      <c r="E42" s="99"/>
      <c r="F42" s="99"/>
      <c r="G42" s="99"/>
      <c r="H42" s="99"/>
      <c r="I42" s="99"/>
      <c r="J42" s="99"/>
      <c r="K42" s="99"/>
      <c r="L42" s="99"/>
      <c r="M42" s="99"/>
      <c r="N42" s="99"/>
      <c r="O42" s="99"/>
      <c r="P42" s="99"/>
      <c r="Q42" s="99"/>
      <c r="R42" s="99"/>
      <c r="S42" s="100">
        <f>S39+S40+S41</f>
        <v>575000</v>
      </c>
      <c r="T42" s="100"/>
      <c r="U42" s="100"/>
      <c r="V42" s="100"/>
      <c r="W42" s="100"/>
      <c r="X42" s="100"/>
      <c r="Y42" s="62"/>
      <c r="Z42" s="62"/>
      <c r="AA42" s="62"/>
      <c r="AB42" s="62"/>
      <c r="AC42" s="62"/>
      <c r="AD42" s="62"/>
      <c r="AE42" s="100">
        <f>S42+Y42</f>
        <v>575000</v>
      </c>
      <c r="AF42" s="100"/>
      <c r="AG42" s="100"/>
      <c r="AH42" s="100"/>
      <c r="AI42" s="100"/>
      <c r="AJ42" s="100"/>
      <c r="AK42" s="61">
        <f>AK39+AK40+AK41</f>
        <v>574936.79</v>
      </c>
      <c r="AL42" s="61"/>
      <c r="AM42" s="61"/>
      <c r="AN42" s="61"/>
      <c r="AO42" s="61"/>
      <c r="AP42" s="61"/>
      <c r="AQ42" s="62"/>
      <c r="AR42" s="62"/>
      <c r="AS42" s="62"/>
      <c r="AT42" s="62"/>
      <c r="AU42" s="62"/>
      <c r="AV42" s="62"/>
      <c r="AW42" s="61">
        <f>AK42+AQ42</f>
        <v>574936.79</v>
      </c>
      <c r="AX42" s="61"/>
      <c r="AY42" s="61"/>
      <c r="AZ42" s="61"/>
      <c r="BA42" s="61"/>
      <c r="BB42" s="61"/>
      <c r="BC42" s="100">
        <f>AK42-S42</f>
        <v>-63.209999999962747</v>
      </c>
      <c r="BD42" s="100"/>
      <c r="BE42" s="100"/>
      <c r="BF42" s="100"/>
      <c r="BG42" s="100"/>
      <c r="BH42" s="62"/>
      <c r="BI42" s="62"/>
      <c r="BJ42" s="62"/>
      <c r="BK42" s="62"/>
      <c r="BL42" s="62"/>
      <c r="BM42" s="100">
        <f>AW42-AE42</f>
        <v>-63.209999999962747</v>
      </c>
      <c r="BN42" s="100"/>
      <c r="BO42" s="100"/>
      <c r="BP42" s="100"/>
      <c r="BQ42" s="100"/>
    </row>
    <row r="43" spans="1:80" s="5" customFormat="1" ht="21.75" customHeight="1">
      <c r="A43" s="99" t="s">
        <v>33</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row>
    <row r="44" spans="1:80" s="4" customFormat="1" ht="11.25" customHeight="1">
      <c r="A44" s="6"/>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80" ht="11.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1.25" customHeight="1">
      <c r="A46" s="98" t="s">
        <v>34</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2"/>
      <c r="BN46" s="2"/>
      <c r="BO46" s="2"/>
      <c r="BP46" s="2"/>
      <c r="BQ46" s="2"/>
      <c r="BR46" s="2"/>
      <c r="BS46" s="2"/>
      <c r="BT46" s="2"/>
      <c r="BU46" s="2"/>
      <c r="BV46" s="2"/>
      <c r="BW46" s="2"/>
      <c r="BX46" s="2"/>
      <c r="BY46" s="2"/>
      <c r="BZ46" s="2"/>
      <c r="CA46" s="2"/>
      <c r="CB46" s="2"/>
    </row>
    <row r="47" spans="1:80" s="12" customFormat="1" ht="11.25" customHeight="1" thickBot="1">
      <c r="BM47" s="85" t="s">
        <v>24</v>
      </c>
      <c r="BN47" s="85"/>
      <c r="BO47" s="85"/>
      <c r="BP47" s="85"/>
      <c r="BQ47" s="85"/>
    </row>
    <row r="48" spans="1:80" ht="21.75" customHeight="1">
      <c r="A48" s="88" t="s">
        <v>18</v>
      </c>
      <c r="B48" s="88"/>
      <c r="C48" s="91" t="s">
        <v>35</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5" t="s">
        <v>26</v>
      </c>
      <c r="AE48" s="95"/>
      <c r="AF48" s="95"/>
      <c r="AG48" s="95"/>
      <c r="AH48" s="95"/>
      <c r="AI48" s="95"/>
      <c r="AJ48" s="95"/>
      <c r="AK48" s="95"/>
      <c r="AL48" s="95"/>
      <c r="AM48" s="95"/>
      <c r="AN48" s="95"/>
      <c r="AO48" s="95"/>
      <c r="AP48" s="95"/>
      <c r="AQ48" s="95"/>
      <c r="AR48" s="95"/>
      <c r="AS48" s="95" t="s">
        <v>36</v>
      </c>
      <c r="AT48" s="95"/>
      <c r="AU48" s="95"/>
      <c r="AV48" s="95"/>
      <c r="AW48" s="95"/>
      <c r="AX48" s="95"/>
      <c r="AY48" s="95"/>
      <c r="AZ48" s="95"/>
      <c r="BA48" s="95"/>
      <c r="BB48" s="95"/>
      <c r="BC48" s="95"/>
      <c r="BD48" s="95"/>
      <c r="BE48" s="95"/>
      <c r="BF48" s="95"/>
      <c r="BG48" s="95"/>
      <c r="BH48" s="101" t="s">
        <v>28</v>
      </c>
      <c r="BI48" s="101"/>
      <c r="BJ48" s="101"/>
      <c r="BK48" s="101"/>
      <c r="BL48" s="101"/>
      <c r="BM48" s="101"/>
      <c r="BN48" s="101"/>
      <c r="BO48" s="101"/>
      <c r="BP48" s="101"/>
      <c r="BQ48" s="101"/>
      <c r="BR48" s="101"/>
      <c r="BS48" s="101"/>
      <c r="BT48" s="2"/>
      <c r="BU48" s="2"/>
      <c r="BV48" s="2"/>
      <c r="BW48" s="2"/>
      <c r="BX48" s="2"/>
      <c r="BY48" s="2"/>
      <c r="BZ48" s="2"/>
      <c r="CA48" s="2"/>
      <c r="CB48" s="2"/>
    </row>
    <row r="49" spans="1:80" ht="21.75" customHeight="1">
      <c r="A49" s="89"/>
      <c r="B49" s="90"/>
      <c r="C49" s="92"/>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4"/>
      <c r="AD49" s="81" t="s">
        <v>29</v>
      </c>
      <c r="AE49" s="81"/>
      <c r="AF49" s="81"/>
      <c r="AG49" s="81"/>
      <c r="AH49" s="81"/>
      <c r="AI49" s="81" t="s">
        <v>30</v>
      </c>
      <c r="AJ49" s="81"/>
      <c r="AK49" s="81"/>
      <c r="AL49" s="81"/>
      <c r="AM49" s="81"/>
      <c r="AN49" s="81" t="s">
        <v>31</v>
      </c>
      <c r="AO49" s="81"/>
      <c r="AP49" s="81"/>
      <c r="AQ49" s="81"/>
      <c r="AR49" s="81"/>
      <c r="AS49" s="81" t="s">
        <v>29</v>
      </c>
      <c r="AT49" s="81"/>
      <c r="AU49" s="81"/>
      <c r="AV49" s="81"/>
      <c r="AW49" s="81"/>
      <c r="AX49" s="81" t="s">
        <v>30</v>
      </c>
      <c r="AY49" s="81"/>
      <c r="AZ49" s="81"/>
      <c r="BA49" s="81"/>
      <c r="BB49" s="81"/>
      <c r="BC49" s="81" t="s">
        <v>31</v>
      </c>
      <c r="BD49" s="81"/>
      <c r="BE49" s="81"/>
      <c r="BF49" s="81"/>
      <c r="BG49" s="81"/>
      <c r="BH49" s="81" t="s">
        <v>29</v>
      </c>
      <c r="BI49" s="81"/>
      <c r="BJ49" s="81"/>
      <c r="BK49" s="81"/>
      <c r="BL49" s="81" t="s">
        <v>30</v>
      </c>
      <c r="BM49" s="81"/>
      <c r="BN49" s="81"/>
      <c r="BO49" s="81"/>
      <c r="BP49" s="97" t="s">
        <v>31</v>
      </c>
      <c r="BQ49" s="97"/>
      <c r="BR49" s="97"/>
      <c r="BS49" s="97"/>
      <c r="BT49" s="2"/>
      <c r="BU49" s="2"/>
      <c r="BV49" s="2"/>
      <c r="BW49" s="2"/>
      <c r="BX49" s="2"/>
      <c r="BY49" s="2"/>
      <c r="BZ49" s="2"/>
      <c r="CA49" s="2"/>
      <c r="CB49" s="2"/>
    </row>
    <row r="50" spans="1:80" s="12" customFormat="1" ht="13.5" customHeight="1" thickBot="1">
      <c r="A50" s="86">
        <v>1</v>
      </c>
      <c r="B50" s="86"/>
      <c r="C50" s="87">
        <v>2</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v>3</v>
      </c>
      <c r="AE50" s="87"/>
      <c r="AF50" s="87"/>
      <c r="AG50" s="87"/>
      <c r="AH50" s="87"/>
      <c r="AI50" s="87">
        <v>4</v>
      </c>
      <c r="AJ50" s="87"/>
      <c r="AK50" s="87"/>
      <c r="AL50" s="87"/>
      <c r="AM50" s="87"/>
      <c r="AN50" s="87">
        <v>5</v>
      </c>
      <c r="AO50" s="87"/>
      <c r="AP50" s="87"/>
      <c r="AQ50" s="87"/>
      <c r="AR50" s="87"/>
      <c r="AS50" s="87">
        <v>6</v>
      </c>
      <c r="AT50" s="87"/>
      <c r="AU50" s="87"/>
      <c r="AV50" s="87"/>
      <c r="AW50" s="87"/>
      <c r="AX50" s="87">
        <v>7</v>
      </c>
      <c r="AY50" s="87"/>
      <c r="AZ50" s="87"/>
      <c r="BA50" s="87"/>
      <c r="BB50" s="87"/>
      <c r="BC50" s="87">
        <v>8</v>
      </c>
      <c r="BD50" s="87"/>
      <c r="BE50" s="87"/>
      <c r="BF50" s="87"/>
      <c r="BG50" s="87"/>
      <c r="BH50" s="87">
        <v>9</v>
      </c>
      <c r="BI50" s="87"/>
      <c r="BJ50" s="87"/>
      <c r="BK50" s="87"/>
      <c r="BL50" s="87">
        <v>10</v>
      </c>
      <c r="BM50" s="87"/>
      <c r="BN50" s="87"/>
      <c r="BO50" s="87"/>
      <c r="BP50" s="96">
        <v>11</v>
      </c>
      <c r="BQ50" s="96"/>
      <c r="BR50" s="96"/>
      <c r="BS50" s="96"/>
    </row>
    <row r="51" spans="1:80" s="13" customFormat="1" ht="11.25" customHeight="1">
      <c r="A51" s="38"/>
      <c r="B51" s="38"/>
      <c r="C51" s="38" t="s">
        <v>32</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row>
    <row r="52" spans="1:80" s="12" customFormat="1" ht="11.25" customHeight="1"/>
    <row r="53" spans="1:80" ht="11.25" customHeight="1">
      <c r="A53" s="85" t="s">
        <v>37</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2"/>
      <c r="BS53" s="2"/>
      <c r="BT53" s="2"/>
      <c r="BU53" s="2"/>
      <c r="BV53" s="2"/>
      <c r="BW53" s="2"/>
      <c r="BX53" s="2"/>
      <c r="BY53" s="2"/>
      <c r="BZ53" s="2"/>
      <c r="CA53" s="2"/>
      <c r="CB53" s="2"/>
    </row>
    <row r="54" spans="1:80" ht="11.25"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row>
    <row r="55" spans="1:80" ht="32.25" customHeight="1">
      <c r="A55" s="72" t="s">
        <v>18</v>
      </c>
      <c r="B55" s="72"/>
      <c r="C55" s="75" t="s">
        <v>38</v>
      </c>
      <c r="D55" s="75"/>
      <c r="E55" s="75"/>
      <c r="F55" s="75"/>
      <c r="G55" s="75"/>
      <c r="H55" s="75"/>
      <c r="I55" s="75"/>
      <c r="J55" s="75"/>
      <c r="K55" s="75"/>
      <c r="L55" s="75"/>
      <c r="M55" s="75"/>
      <c r="N55" s="75"/>
      <c r="O55" s="75"/>
      <c r="P55" s="75"/>
      <c r="Q55" s="75"/>
      <c r="R55" s="75"/>
      <c r="S55" s="75"/>
      <c r="T55" s="75"/>
      <c r="U55" s="75"/>
      <c r="V55" s="75"/>
      <c r="W55" s="75"/>
      <c r="X55" s="75"/>
      <c r="Y55" s="77" t="s">
        <v>39</v>
      </c>
      <c r="Z55" s="77"/>
      <c r="AA55" s="77"/>
      <c r="AB55" s="75" t="s">
        <v>40</v>
      </c>
      <c r="AC55" s="75"/>
      <c r="AD55" s="75"/>
      <c r="AE55" s="75"/>
      <c r="AF55" s="75"/>
      <c r="AG55" s="75"/>
      <c r="AH55" s="75"/>
      <c r="AI55" s="75"/>
      <c r="AJ55" s="75" t="s">
        <v>26</v>
      </c>
      <c r="AK55" s="75"/>
      <c r="AL55" s="75"/>
      <c r="AM55" s="75"/>
      <c r="AN55" s="75"/>
      <c r="AO55" s="75"/>
      <c r="AP55" s="75"/>
      <c r="AQ55" s="75"/>
      <c r="AR55" s="75"/>
      <c r="AS55" s="75"/>
      <c r="AT55" s="75"/>
      <c r="AU55" s="75"/>
      <c r="AV55" s="75"/>
      <c r="AW55" s="75"/>
      <c r="AX55" s="75"/>
      <c r="AY55" s="75" t="s">
        <v>41</v>
      </c>
      <c r="AZ55" s="75"/>
      <c r="BA55" s="75"/>
      <c r="BB55" s="75"/>
      <c r="BC55" s="75"/>
      <c r="BD55" s="75"/>
      <c r="BE55" s="75"/>
      <c r="BF55" s="75"/>
      <c r="BG55" s="75"/>
      <c r="BH55" s="75"/>
      <c r="BI55" s="75"/>
      <c r="BJ55" s="75"/>
      <c r="BK55" s="75"/>
      <c r="BL55" s="75"/>
      <c r="BM55" s="75"/>
      <c r="BN55" s="80" t="s">
        <v>28</v>
      </c>
      <c r="BO55" s="80"/>
      <c r="BP55" s="80"/>
      <c r="BQ55" s="80"/>
      <c r="BR55" s="80"/>
      <c r="BS55" s="80"/>
      <c r="BT55" s="80"/>
      <c r="BU55" s="80"/>
      <c r="BV55" s="80"/>
      <c r="BW55" s="80"/>
      <c r="BX55" s="80"/>
      <c r="BY55" s="80"/>
      <c r="BZ55" s="80"/>
      <c r="CA55" s="80"/>
      <c r="CB55" s="80"/>
    </row>
    <row r="56" spans="1:80" ht="21.75" customHeight="1">
      <c r="A56" s="73"/>
      <c r="B56" s="74"/>
      <c r="C56" s="76"/>
      <c r="D56" s="74"/>
      <c r="E56" s="74"/>
      <c r="F56" s="74"/>
      <c r="G56" s="74"/>
      <c r="H56" s="74"/>
      <c r="I56" s="74"/>
      <c r="J56" s="74"/>
      <c r="K56" s="74"/>
      <c r="L56" s="74"/>
      <c r="M56" s="74"/>
      <c r="N56" s="74"/>
      <c r="O56" s="74"/>
      <c r="P56" s="74"/>
      <c r="Q56" s="74"/>
      <c r="R56" s="74"/>
      <c r="S56" s="74"/>
      <c r="T56" s="74"/>
      <c r="U56" s="74"/>
      <c r="V56" s="74"/>
      <c r="W56" s="74"/>
      <c r="X56" s="74"/>
      <c r="Y56" s="78"/>
      <c r="Z56" s="79"/>
      <c r="AA56" s="79"/>
      <c r="AB56" s="76"/>
      <c r="AC56" s="74"/>
      <c r="AD56" s="74"/>
      <c r="AE56" s="74"/>
      <c r="AF56" s="74"/>
      <c r="AG56" s="74"/>
      <c r="AH56" s="74"/>
      <c r="AI56" s="74"/>
      <c r="AJ56" s="81" t="s">
        <v>29</v>
      </c>
      <c r="AK56" s="81"/>
      <c r="AL56" s="81"/>
      <c r="AM56" s="81"/>
      <c r="AN56" s="81"/>
      <c r="AO56" s="81" t="s">
        <v>30</v>
      </c>
      <c r="AP56" s="81"/>
      <c r="AQ56" s="81"/>
      <c r="AR56" s="81"/>
      <c r="AS56" s="81"/>
      <c r="AT56" s="81" t="s">
        <v>31</v>
      </c>
      <c r="AU56" s="81"/>
      <c r="AV56" s="81"/>
      <c r="AW56" s="81"/>
      <c r="AX56" s="81"/>
      <c r="AY56" s="81" t="s">
        <v>29</v>
      </c>
      <c r="AZ56" s="81"/>
      <c r="BA56" s="81"/>
      <c r="BB56" s="81"/>
      <c r="BC56" s="81"/>
      <c r="BD56" s="81" t="s">
        <v>30</v>
      </c>
      <c r="BE56" s="81"/>
      <c r="BF56" s="81"/>
      <c r="BG56" s="81"/>
      <c r="BH56" s="81"/>
      <c r="BI56" s="81" t="s">
        <v>31</v>
      </c>
      <c r="BJ56" s="81"/>
      <c r="BK56" s="81"/>
      <c r="BL56" s="81"/>
      <c r="BM56" s="81"/>
      <c r="BN56" s="82" t="s">
        <v>29</v>
      </c>
      <c r="BO56" s="82"/>
      <c r="BP56" s="82"/>
      <c r="BQ56" s="82"/>
      <c r="BR56" s="82"/>
      <c r="BS56" s="82" t="s">
        <v>30</v>
      </c>
      <c r="BT56" s="82"/>
      <c r="BU56" s="82"/>
      <c r="BV56" s="82"/>
      <c r="BW56" s="82"/>
      <c r="BX56" s="83" t="s">
        <v>31</v>
      </c>
      <c r="BY56" s="83"/>
      <c r="BZ56" s="83"/>
      <c r="CA56" s="83"/>
      <c r="CB56" s="83"/>
    </row>
    <row r="57" spans="1:80" s="12" customFormat="1" ht="12.75" customHeight="1" thickBot="1">
      <c r="A57" s="71">
        <v>1</v>
      </c>
      <c r="B57" s="71"/>
      <c r="C57" s="66">
        <v>2</v>
      </c>
      <c r="D57" s="66"/>
      <c r="E57" s="66"/>
      <c r="F57" s="66"/>
      <c r="G57" s="66"/>
      <c r="H57" s="66"/>
      <c r="I57" s="66"/>
      <c r="J57" s="66"/>
      <c r="K57" s="66"/>
      <c r="L57" s="66"/>
      <c r="M57" s="66"/>
      <c r="N57" s="66"/>
      <c r="O57" s="66"/>
      <c r="P57" s="66"/>
      <c r="Q57" s="66"/>
      <c r="R57" s="66"/>
      <c r="S57" s="66"/>
      <c r="T57" s="66"/>
      <c r="U57" s="66"/>
      <c r="V57" s="66"/>
      <c r="W57" s="66"/>
      <c r="X57" s="66"/>
      <c r="Y57" s="66">
        <v>3</v>
      </c>
      <c r="Z57" s="66"/>
      <c r="AA57" s="66"/>
      <c r="AB57" s="66">
        <v>4</v>
      </c>
      <c r="AC57" s="66"/>
      <c r="AD57" s="66"/>
      <c r="AE57" s="66"/>
      <c r="AF57" s="66"/>
      <c r="AG57" s="66"/>
      <c r="AH57" s="66"/>
      <c r="AI57" s="66"/>
      <c r="AJ57" s="66">
        <v>5</v>
      </c>
      <c r="AK57" s="66"/>
      <c r="AL57" s="66"/>
      <c r="AM57" s="66"/>
      <c r="AN57" s="66"/>
      <c r="AO57" s="66">
        <v>6</v>
      </c>
      <c r="AP57" s="66"/>
      <c r="AQ57" s="66"/>
      <c r="AR57" s="66"/>
      <c r="AS57" s="66"/>
      <c r="AT57" s="66">
        <v>7</v>
      </c>
      <c r="AU57" s="66"/>
      <c r="AV57" s="66"/>
      <c r="AW57" s="66"/>
      <c r="AX57" s="66"/>
      <c r="AY57" s="66">
        <v>8</v>
      </c>
      <c r="AZ57" s="66"/>
      <c r="BA57" s="66"/>
      <c r="BB57" s="66"/>
      <c r="BC57" s="66"/>
      <c r="BD57" s="66">
        <v>9</v>
      </c>
      <c r="BE57" s="66"/>
      <c r="BF57" s="66"/>
      <c r="BG57" s="66"/>
      <c r="BH57" s="66"/>
      <c r="BI57" s="66">
        <v>10</v>
      </c>
      <c r="BJ57" s="66"/>
      <c r="BK57" s="66"/>
      <c r="BL57" s="66"/>
      <c r="BM57" s="66"/>
      <c r="BN57" s="66">
        <v>11</v>
      </c>
      <c r="BO57" s="66"/>
      <c r="BP57" s="66"/>
      <c r="BQ57" s="66"/>
      <c r="BR57" s="66"/>
      <c r="BS57" s="66">
        <v>12</v>
      </c>
      <c r="BT57" s="66"/>
      <c r="BU57" s="66"/>
      <c r="BV57" s="66"/>
      <c r="BW57" s="66"/>
      <c r="BX57" s="67">
        <v>13</v>
      </c>
      <c r="BY57" s="67"/>
      <c r="BZ57" s="67"/>
      <c r="CA57" s="67"/>
      <c r="CB57" s="67"/>
    </row>
    <row r="58" spans="1:80" s="24" customFormat="1" ht="12.75" customHeight="1">
      <c r="A58" s="152" t="s">
        <v>245</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53"/>
    </row>
    <row r="59" spans="1:80" s="4" customFormat="1" ht="12" customHeight="1">
      <c r="A59" s="59" t="s">
        <v>49</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row>
    <row r="60" spans="1:80" s="4" customFormat="1" ht="19.5" customHeight="1">
      <c r="A60" s="36"/>
      <c r="B60" s="36"/>
      <c r="C60" s="37" t="s">
        <v>250</v>
      </c>
      <c r="D60" s="37"/>
      <c r="E60" s="37"/>
      <c r="F60" s="37"/>
      <c r="G60" s="37"/>
      <c r="H60" s="37"/>
      <c r="I60" s="37"/>
      <c r="J60" s="37"/>
      <c r="K60" s="37"/>
      <c r="L60" s="37"/>
      <c r="M60" s="37"/>
      <c r="N60" s="37"/>
      <c r="O60" s="37"/>
      <c r="P60" s="37"/>
      <c r="Q60" s="37"/>
      <c r="R60" s="37"/>
      <c r="S60" s="37"/>
      <c r="T60" s="37"/>
      <c r="U60" s="37"/>
      <c r="V60" s="37"/>
      <c r="W60" s="37"/>
      <c r="X60" s="37"/>
      <c r="Y60" s="47" t="s">
        <v>62</v>
      </c>
      <c r="Z60" s="48"/>
      <c r="AA60" s="49"/>
      <c r="AB60" s="47" t="s">
        <v>69</v>
      </c>
      <c r="AC60" s="48"/>
      <c r="AD60" s="48"/>
      <c r="AE60" s="48"/>
      <c r="AF60" s="48"/>
      <c r="AG60" s="48"/>
      <c r="AH60" s="48"/>
      <c r="AI60" s="49"/>
      <c r="AJ60" s="61">
        <v>300000</v>
      </c>
      <c r="AK60" s="61"/>
      <c r="AL60" s="61"/>
      <c r="AM60" s="61"/>
      <c r="AN60" s="61"/>
      <c r="AO60" s="62"/>
      <c r="AP60" s="62"/>
      <c r="AQ60" s="62"/>
      <c r="AR60" s="62"/>
      <c r="AS60" s="62"/>
      <c r="AT60" s="61">
        <f>AJ60+AO60</f>
        <v>300000</v>
      </c>
      <c r="AU60" s="61"/>
      <c r="AV60" s="61"/>
      <c r="AW60" s="61"/>
      <c r="AX60" s="61"/>
      <c r="AY60" s="61">
        <v>300000</v>
      </c>
      <c r="AZ60" s="61"/>
      <c r="BA60" s="61"/>
      <c r="BB60" s="61"/>
      <c r="BC60" s="61"/>
      <c r="BD60" s="62"/>
      <c r="BE60" s="62"/>
      <c r="BF60" s="62"/>
      <c r="BG60" s="62"/>
      <c r="BH60" s="62"/>
      <c r="BI60" s="61">
        <f>AY60+BD60</f>
        <v>300000</v>
      </c>
      <c r="BJ60" s="61"/>
      <c r="BK60" s="61"/>
      <c r="BL60" s="61"/>
      <c r="BM60" s="61"/>
      <c r="BN60" s="61">
        <f>AY60-AJ60</f>
        <v>0</v>
      </c>
      <c r="BO60" s="61"/>
      <c r="BP60" s="61"/>
      <c r="BQ60" s="61"/>
      <c r="BR60" s="61"/>
      <c r="BS60" s="62"/>
      <c r="BT60" s="62"/>
      <c r="BU60" s="62"/>
      <c r="BV60" s="62"/>
      <c r="BW60" s="62"/>
      <c r="BX60" s="61">
        <f>BI60-AT60</f>
        <v>0</v>
      </c>
      <c r="BY60" s="61"/>
      <c r="BZ60" s="61"/>
      <c r="CA60" s="61"/>
      <c r="CB60" s="61"/>
    </row>
    <row r="61" spans="1:80" s="4" customFormat="1" ht="12" customHeight="1">
      <c r="A61" s="59" t="s">
        <v>63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row>
    <row r="62" spans="1:80" s="4" customFormat="1" ht="21.75" customHeight="1">
      <c r="A62" s="36"/>
      <c r="B62" s="36"/>
      <c r="C62" s="37" t="s">
        <v>246</v>
      </c>
      <c r="D62" s="37"/>
      <c r="E62" s="37"/>
      <c r="F62" s="37"/>
      <c r="G62" s="37"/>
      <c r="H62" s="37"/>
      <c r="I62" s="37"/>
      <c r="J62" s="37"/>
      <c r="K62" s="37"/>
      <c r="L62" s="37"/>
      <c r="M62" s="37"/>
      <c r="N62" s="37"/>
      <c r="O62" s="37"/>
      <c r="P62" s="37"/>
      <c r="Q62" s="37"/>
      <c r="R62" s="37"/>
      <c r="S62" s="37"/>
      <c r="T62" s="37"/>
      <c r="U62" s="37"/>
      <c r="V62" s="37"/>
      <c r="W62" s="37"/>
      <c r="X62" s="37"/>
      <c r="Y62" s="60" t="s">
        <v>59</v>
      </c>
      <c r="Z62" s="60"/>
      <c r="AA62" s="60"/>
      <c r="AB62" s="60" t="s">
        <v>251</v>
      </c>
      <c r="AC62" s="60"/>
      <c r="AD62" s="60"/>
      <c r="AE62" s="60"/>
      <c r="AF62" s="60"/>
      <c r="AG62" s="60"/>
      <c r="AH62" s="60"/>
      <c r="AI62" s="60"/>
      <c r="AJ62" s="46">
        <v>100</v>
      </c>
      <c r="AK62" s="46"/>
      <c r="AL62" s="46"/>
      <c r="AM62" s="46"/>
      <c r="AN62" s="46"/>
      <c r="AO62" s="45"/>
      <c r="AP62" s="45"/>
      <c r="AQ62" s="45"/>
      <c r="AR62" s="45"/>
      <c r="AS62" s="45"/>
      <c r="AT62" s="46">
        <f t="shared" ref="AT62:AT63" si="4">AJ62+AO62</f>
        <v>100</v>
      </c>
      <c r="AU62" s="46"/>
      <c r="AV62" s="46"/>
      <c r="AW62" s="46"/>
      <c r="AX62" s="46"/>
      <c r="AY62" s="46">
        <v>100</v>
      </c>
      <c r="AZ62" s="46"/>
      <c r="BA62" s="46"/>
      <c r="BB62" s="46"/>
      <c r="BC62" s="46"/>
      <c r="BD62" s="45"/>
      <c r="BE62" s="45"/>
      <c r="BF62" s="45"/>
      <c r="BG62" s="45"/>
      <c r="BH62" s="45"/>
      <c r="BI62" s="46">
        <f t="shared" ref="BI62:BI63" si="5">AY62+BD62</f>
        <v>100</v>
      </c>
      <c r="BJ62" s="46"/>
      <c r="BK62" s="46"/>
      <c r="BL62" s="46"/>
      <c r="BM62" s="46"/>
      <c r="BN62" s="50"/>
      <c r="BO62" s="50"/>
      <c r="BP62" s="50"/>
      <c r="BQ62" s="50"/>
      <c r="BR62" s="50"/>
      <c r="BS62" s="45"/>
      <c r="BT62" s="45"/>
      <c r="BU62" s="45"/>
      <c r="BV62" s="45"/>
      <c r="BW62" s="45"/>
      <c r="BX62" s="50"/>
      <c r="BY62" s="50"/>
      <c r="BZ62" s="50"/>
      <c r="CA62" s="50"/>
      <c r="CB62" s="50"/>
    </row>
    <row r="63" spans="1:80" s="4" customFormat="1" ht="21.75" customHeight="1">
      <c r="A63" s="36"/>
      <c r="B63" s="36"/>
      <c r="C63" s="37" t="s">
        <v>247</v>
      </c>
      <c r="D63" s="37"/>
      <c r="E63" s="37"/>
      <c r="F63" s="37"/>
      <c r="G63" s="37"/>
      <c r="H63" s="37"/>
      <c r="I63" s="37"/>
      <c r="J63" s="37"/>
      <c r="K63" s="37"/>
      <c r="L63" s="37"/>
      <c r="M63" s="37"/>
      <c r="N63" s="37"/>
      <c r="O63" s="37"/>
      <c r="P63" s="37"/>
      <c r="Q63" s="37"/>
      <c r="R63" s="37"/>
      <c r="S63" s="37"/>
      <c r="T63" s="37"/>
      <c r="U63" s="37"/>
      <c r="V63" s="37"/>
      <c r="W63" s="37"/>
      <c r="X63" s="37"/>
      <c r="Y63" s="60" t="s">
        <v>59</v>
      </c>
      <c r="Z63" s="60"/>
      <c r="AA63" s="60"/>
      <c r="AB63" s="60" t="s">
        <v>251</v>
      </c>
      <c r="AC63" s="60"/>
      <c r="AD63" s="60"/>
      <c r="AE63" s="60"/>
      <c r="AF63" s="60"/>
      <c r="AG63" s="60"/>
      <c r="AH63" s="60"/>
      <c r="AI63" s="60"/>
      <c r="AJ63" s="46">
        <v>100</v>
      </c>
      <c r="AK63" s="46"/>
      <c r="AL63" s="46"/>
      <c r="AM63" s="46"/>
      <c r="AN63" s="46"/>
      <c r="AO63" s="45"/>
      <c r="AP63" s="45"/>
      <c r="AQ63" s="45"/>
      <c r="AR63" s="45"/>
      <c r="AS63" s="45"/>
      <c r="AT63" s="46">
        <f t="shared" si="4"/>
        <v>100</v>
      </c>
      <c r="AU63" s="46"/>
      <c r="AV63" s="46"/>
      <c r="AW63" s="46"/>
      <c r="AX63" s="46"/>
      <c r="AY63" s="46">
        <v>100</v>
      </c>
      <c r="AZ63" s="46"/>
      <c r="BA63" s="46"/>
      <c r="BB63" s="46"/>
      <c r="BC63" s="46"/>
      <c r="BD63" s="45"/>
      <c r="BE63" s="45"/>
      <c r="BF63" s="45"/>
      <c r="BG63" s="45"/>
      <c r="BH63" s="45"/>
      <c r="BI63" s="46">
        <f t="shared" si="5"/>
        <v>100</v>
      </c>
      <c r="BJ63" s="46"/>
      <c r="BK63" s="46"/>
      <c r="BL63" s="46"/>
      <c r="BM63" s="46"/>
      <c r="BN63" s="50"/>
      <c r="BO63" s="50"/>
      <c r="BP63" s="50"/>
      <c r="BQ63" s="50"/>
      <c r="BR63" s="50"/>
      <c r="BS63" s="45"/>
      <c r="BT63" s="45"/>
      <c r="BU63" s="45"/>
      <c r="BV63" s="45"/>
      <c r="BW63" s="45"/>
      <c r="BX63" s="50"/>
      <c r="BY63" s="50"/>
      <c r="BZ63" s="50"/>
      <c r="CA63" s="50"/>
      <c r="CB63" s="50"/>
    </row>
    <row r="64" spans="1:80" s="4" customFormat="1" ht="12" customHeight="1">
      <c r="A64" s="59" t="s">
        <v>50</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row>
    <row r="65" spans="1:80" s="4" customFormat="1" ht="33.75" customHeight="1">
      <c r="A65" s="36"/>
      <c r="B65" s="36"/>
      <c r="C65" s="37" t="s">
        <v>248</v>
      </c>
      <c r="D65" s="37"/>
      <c r="E65" s="37"/>
      <c r="F65" s="37"/>
      <c r="G65" s="37"/>
      <c r="H65" s="37"/>
      <c r="I65" s="37"/>
      <c r="J65" s="37"/>
      <c r="K65" s="37"/>
      <c r="L65" s="37"/>
      <c r="M65" s="37"/>
      <c r="N65" s="37"/>
      <c r="O65" s="37"/>
      <c r="P65" s="37"/>
      <c r="Q65" s="37"/>
      <c r="R65" s="37"/>
      <c r="S65" s="37"/>
      <c r="T65" s="37"/>
      <c r="U65" s="37"/>
      <c r="V65" s="37"/>
      <c r="W65" s="37"/>
      <c r="X65" s="37"/>
      <c r="Y65" s="47" t="s">
        <v>105</v>
      </c>
      <c r="Z65" s="48"/>
      <c r="AA65" s="49"/>
      <c r="AB65" s="47" t="s">
        <v>71</v>
      </c>
      <c r="AC65" s="48"/>
      <c r="AD65" s="48"/>
      <c r="AE65" s="48"/>
      <c r="AF65" s="48"/>
      <c r="AG65" s="48"/>
      <c r="AH65" s="48"/>
      <c r="AI65" s="49"/>
      <c r="AJ65" s="53">
        <v>100</v>
      </c>
      <c r="AK65" s="54"/>
      <c r="AL65" s="54"/>
      <c r="AM65" s="54"/>
      <c r="AN65" s="55"/>
      <c r="AO65" s="45"/>
      <c r="AP65" s="45"/>
      <c r="AQ65" s="45"/>
      <c r="AR65" s="45"/>
      <c r="AS65" s="45"/>
      <c r="AT65" s="46">
        <f>AJ65+AO65</f>
        <v>100</v>
      </c>
      <c r="AU65" s="46"/>
      <c r="AV65" s="46"/>
      <c r="AW65" s="46"/>
      <c r="AX65" s="46"/>
      <c r="AY65" s="53">
        <v>100</v>
      </c>
      <c r="AZ65" s="54"/>
      <c r="BA65" s="54"/>
      <c r="BB65" s="54"/>
      <c r="BC65" s="55"/>
      <c r="BD65" s="45"/>
      <c r="BE65" s="45"/>
      <c r="BF65" s="45"/>
      <c r="BG65" s="45"/>
      <c r="BH65" s="45"/>
      <c r="BI65" s="46">
        <f t="shared" ref="BI65" si="6">AY65+BD65</f>
        <v>100</v>
      </c>
      <c r="BJ65" s="46"/>
      <c r="BK65" s="46"/>
      <c r="BL65" s="46"/>
      <c r="BM65" s="46"/>
      <c r="BN65" s="50"/>
      <c r="BO65" s="50"/>
      <c r="BP65" s="50"/>
      <c r="BQ65" s="50"/>
      <c r="BR65" s="50"/>
      <c r="BS65" s="45"/>
      <c r="BT65" s="45"/>
      <c r="BU65" s="45"/>
      <c r="BV65" s="45"/>
      <c r="BW65" s="45"/>
      <c r="BX65" s="50"/>
      <c r="BY65" s="50"/>
      <c r="BZ65" s="50"/>
      <c r="CA65" s="50"/>
      <c r="CB65" s="50"/>
    </row>
    <row r="66" spans="1:80" s="24" customFormat="1" ht="12.75" customHeight="1">
      <c r="A66" s="152" t="s">
        <v>249</v>
      </c>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53"/>
    </row>
    <row r="67" spans="1:80" s="4" customFormat="1" ht="12" customHeight="1">
      <c r="A67" s="59" t="s">
        <v>49</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row>
    <row r="68" spans="1:80" s="4" customFormat="1" ht="19.5" customHeight="1">
      <c r="A68" s="36"/>
      <c r="B68" s="36"/>
      <c r="C68" s="37" t="s">
        <v>250</v>
      </c>
      <c r="D68" s="37"/>
      <c r="E68" s="37"/>
      <c r="F68" s="37"/>
      <c r="G68" s="37"/>
      <c r="H68" s="37"/>
      <c r="I68" s="37"/>
      <c r="J68" s="37"/>
      <c r="K68" s="37"/>
      <c r="L68" s="37"/>
      <c r="M68" s="37"/>
      <c r="N68" s="37"/>
      <c r="O68" s="37"/>
      <c r="P68" s="37"/>
      <c r="Q68" s="37"/>
      <c r="R68" s="37"/>
      <c r="S68" s="37"/>
      <c r="T68" s="37"/>
      <c r="U68" s="37"/>
      <c r="V68" s="37"/>
      <c r="W68" s="37"/>
      <c r="X68" s="37"/>
      <c r="Y68" s="47" t="s">
        <v>62</v>
      </c>
      <c r="Z68" s="48"/>
      <c r="AA68" s="49"/>
      <c r="AB68" s="47" t="s">
        <v>69</v>
      </c>
      <c r="AC68" s="48"/>
      <c r="AD68" s="48"/>
      <c r="AE68" s="48"/>
      <c r="AF68" s="48"/>
      <c r="AG68" s="48"/>
      <c r="AH68" s="48"/>
      <c r="AI68" s="49"/>
      <c r="AJ68" s="61">
        <v>150000</v>
      </c>
      <c r="AK68" s="61"/>
      <c r="AL68" s="61"/>
      <c r="AM68" s="61"/>
      <c r="AN68" s="61"/>
      <c r="AO68" s="62"/>
      <c r="AP68" s="62"/>
      <c r="AQ68" s="62"/>
      <c r="AR68" s="62"/>
      <c r="AS68" s="62"/>
      <c r="AT68" s="61">
        <f>AJ68+AO68</f>
        <v>150000</v>
      </c>
      <c r="AU68" s="61"/>
      <c r="AV68" s="61"/>
      <c r="AW68" s="61"/>
      <c r="AX68" s="61"/>
      <c r="AY68" s="61">
        <v>149993</v>
      </c>
      <c r="AZ68" s="61"/>
      <c r="BA68" s="61"/>
      <c r="BB68" s="61"/>
      <c r="BC68" s="61"/>
      <c r="BD68" s="62"/>
      <c r="BE68" s="62"/>
      <c r="BF68" s="62"/>
      <c r="BG68" s="62"/>
      <c r="BH68" s="62"/>
      <c r="BI68" s="61">
        <f>AY68+BD68</f>
        <v>149993</v>
      </c>
      <c r="BJ68" s="61"/>
      <c r="BK68" s="61"/>
      <c r="BL68" s="61"/>
      <c r="BM68" s="61"/>
      <c r="BN68" s="61">
        <f>AY68-AJ68</f>
        <v>-7</v>
      </c>
      <c r="BO68" s="61"/>
      <c r="BP68" s="61"/>
      <c r="BQ68" s="61"/>
      <c r="BR68" s="61"/>
      <c r="BS68" s="62"/>
      <c r="BT68" s="62"/>
      <c r="BU68" s="62"/>
      <c r="BV68" s="62"/>
      <c r="BW68" s="62"/>
      <c r="BX68" s="61">
        <f>BI68-AT68</f>
        <v>-7</v>
      </c>
      <c r="BY68" s="61"/>
      <c r="BZ68" s="61"/>
      <c r="CA68" s="61"/>
      <c r="CB68" s="61"/>
    </row>
    <row r="69" spans="1:80" s="4" customFormat="1" ht="12" customHeight="1">
      <c r="A69" s="59" t="s">
        <v>63</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row>
    <row r="70" spans="1:80" s="4" customFormat="1" ht="17.25" customHeight="1">
      <c r="A70" s="36"/>
      <c r="B70" s="36"/>
      <c r="C70" s="37" t="s">
        <v>246</v>
      </c>
      <c r="D70" s="37"/>
      <c r="E70" s="37"/>
      <c r="F70" s="37"/>
      <c r="G70" s="37"/>
      <c r="H70" s="37"/>
      <c r="I70" s="37"/>
      <c r="J70" s="37"/>
      <c r="K70" s="37"/>
      <c r="L70" s="37"/>
      <c r="M70" s="37"/>
      <c r="N70" s="37"/>
      <c r="O70" s="37"/>
      <c r="P70" s="37"/>
      <c r="Q70" s="37"/>
      <c r="R70" s="37"/>
      <c r="S70" s="37"/>
      <c r="T70" s="37"/>
      <c r="U70" s="37"/>
      <c r="V70" s="37"/>
      <c r="W70" s="37"/>
      <c r="X70" s="37"/>
      <c r="Y70" s="60" t="s">
        <v>59</v>
      </c>
      <c r="Z70" s="60"/>
      <c r="AA70" s="60"/>
      <c r="AB70" s="60" t="s">
        <v>251</v>
      </c>
      <c r="AC70" s="60"/>
      <c r="AD70" s="60"/>
      <c r="AE70" s="60"/>
      <c r="AF70" s="60"/>
      <c r="AG70" s="60"/>
      <c r="AH70" s="60"/>
      <c r="AI70" s="60"/>
      <c r="AJ70" s="46">
        <v>65</v>
      </c>
      <c r="AK70" s="46"/>
      <c r="AL70" s="46"/>
      <c r="AM70" s="46"/>
      <c r="AN70" s="46"/>
      <c r="AO70" s="45"/>
      <c r="AP70" s="45"/>
      <c r="AQ70" s="45"/>
      <c r="AR70" s="45"/>
      <c r="AS70" s="45"/>
      <c r="AT70" s="46">
        <f t="shared" ref="AT70:AT71" si="7">AJ70+AO70</f>
        <v>65</v>
      </c>
      <c r="AU70" s="46"/>
      <c r="AV70" s="46"/>
      <c r="AW70" s="46"/>
      <c r="AX70" s="46"/>
      <c r="AY70" s="46">
        <v>65</v>
      </c>
      <c r="AZ70" s="46"/>
      <c r="BA70" s="46"/>
      <c r="BB70" s="46"/>
      <c r="BC70" s="46"/>
      <c r="BD70" s="45"/>
      <c r="BE70" s="45"/>
      <c r="BF70" s="45"/>
      <c r="BG70" s="45"/>
      <c r="BH70" s="45"/>
      <c r="BI70" s="46">
        <f t="shared" ref="BI70:BI71" si="8">AY70+BD70</f>
        <v>65</v>
      </c>
      <c r="BJ70" s="46"/>
      <c r="BK70" s="46"/>
      <c r="BL70" s="46"/>
      <c r="BM70" s="46"/>
      <c r="BN70" s="50"/>
      <c r="BO70" s="50"/>
      <c r="BP70" s="50"/>
      <c r="BQ70" s="50"/>
      <c r="BR70" s="50"/>
      <c r="BS70" s="45"/>
      <c r="BT70" s="45"/>
      <c r="BU70" s="45"/>
      <c r="BV70" s="45"/>
      <c r="BW70" s="45"/>
      <c r="BX70" s="50"/>
      <c r="BY70" s="50"/>
      <c r="BZ70" s="50"/>
      <c r="CA70" s="50"/>
      <c r="CB70" s="50"/>
    </row>
    <row r="71" spans="1:80" s="4" customFormat="1" ht="18" customHeight="1">
      <c r="A71" s="36"/>
      <c r="B71" s="36"/>
      <c r="C71" s="37" t="s">
        <v>247</v>
      </c>
      <c r="D71" s="37"/>
      <c r="E71" s="37"/>
      <c r="F71" s="37"/>
      <c r="G71" s="37"/>
      <c r="H71" s="37"/>
      <c r="I71" s="37"/>
      <c r="J71" s="37"/>
      <c r="K71" s="37"/>
      <c r="L71" s="37"/>
      <c r="M71" s="37"/>
      <c r="N71" s="37"/>
      <c r="O71" s="37"/>
      <c r="P71" s="37"/>
      <c r="Q71" s="37"/>
      <c r="R71" s="37"/>
      <c r="S71" s="37"/>
      <c r="T71" s="37"/>
      <c r="U71" s="37"/>
      <c r="V71" s="37"/>
      <c r="W71" s="37"/>
      <c r="X71" s="37"/>
      <c r="Y71" s="60" t="s">
        <v>59</v>
      </c>
      <c r="Z71" s="60"/>
      <c r="AA71" s="60"/>
      <c r="AB71" s="60" t="s">
        <v>251</v>
      </c>
      <c r="AC71" s="60"/>
      <c r="AD71" s="60"/>
      <c r="AE71" s="60"/>
      <c r="AF71" s="60"/>
      <c r="AG71" s="60"/>
      <c r="AH71" s="60"/>
      <c r="AI71" s="60"/>
      <c r="AJ71" s="46">
        <v>65</v>
      </c>
      <c r="AK71" s="46"/>
      <c r="AL71" s="46"/>
      <c r="AM71" s="46"/>
      <c r="AN71" s="46"/>
      <c r="AO71" s="45"/>
      <c r="AP71" s="45"/>
      <c r="AQ71" s="45"/>
      <c r="AR71" s="45"/>
      <c r="AS71" s="45"/>
      <c r="AT71" s="46">
        <f t="shared" si="7"/>
        <v>65</v>
      </c>
      <c r="AU71" s="46"/>
      <c r="AV71" s="46"/>
      <c r="AW71" s="46"/>
      <c r="AX71" s="46"/>
      <c r="AY71" s="46">
        <v>65</v>
      </c>
      <c r="AZ71" s="46"/>
      <c r="BA71" s="46"/>
      <c r="BB71" s="46"/>
      <c r="BC71" s="46"/>
      <c r="BD71" s="45"/>
      <c r="BE71" s="45"/>
      <c r="BF71" s="45"/>
      <c r="BG71" s="45"/>
      <c r="BH71" s="45"/>
      <c r="BI71" s="46">
        <f t="shared" si="8"/>
        <v>65</v>
      </c>
      <c r="BJ71" s="46"/>
      <c r="BK71" s="46"/>
      <c r="BL71" s="46"/>
      <c r="BM71" s="46"/>
      <c r="BN71" s="50"/>
      <c r="BO71" s="50"/>
      <c r="BP71" s="50"/>
      <c r="BQ71" s="50"/>
      <c r="BR71" s="50"/>
      <c r="BS71" s="45"/>
      <c r="BT71" s="45"/>
      <c r="BU71" s="45"/>
      <c r="BV71" s="45"/>
      <c r="BW71" s="45"/>
      <c r="BX71" s="50"/>
      <c r="BY71" s="50"/>
      <c r="BZ71" s="50"/>
      <c r="CA71" s="50"/>
      <c r="CB71" s="50"/>
    </row>
    <row r="72" spans="1:80" s="4" customFormat="1" ht="12" customHeight="1">
      <c r="A72" s="59" t="s">
        <v>50</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row>
    <row r="73" spans="1:80" s="4" customFormat="1" ht="33.75" customHeight="1">
      <c r="A73" s="36"/>
      <c r="B73" s="36"/>
      <c r="C73" s="37" t="s">
        <v>248</v>
      </c>
      <c r="D73" s="37"/>
      <c r="E73" s="37"/>
      <c r="F73" s="37"/>
      <c r="G73" s="37"/>
      <c r="H73" s="37"/>
      <c r="I73" s="37"/>
      <c r="J73" s="37"/>
      <c r="K73" s="37"/>
      <c r="L73" s="37"/>
      <c r="M73" s="37"/>
      <c r="N73" s="37"/>
      <c r="O73" s="37"/>
      <c r="P73" s="37"/>
      <c r="Q73" s="37"/>
      <c r="R73" s="37"/>
      <c r="S73" s="37"/>
      <c r="T73" s="37"/>
      <c r="U73" s="37"/>
      <c r="V73" s="37"/>
      <c r="W73" s="37"/>
      <c r="X73" s="37"/>
      <c r="Y73" s="47" t="s">
        <v>105</v>
      </c>
      <c r="Z73" s="48"/>
      <c r="AA73" s="49"/>
      <c r="AB73" s="47" t="s">
        <v>71</v>
      </c>
      <c r="AC73" s="48"/>
      <c r="AD73" s="48"/>
      <c r="AE73" s="48"/>
      <c r="AF73" s="48"/>
      <c r="AG73" s="48"/>
      <c r="AH73" s="48"/>
      <c r="AI73" s="49"/>
      <c r="AJ73" s="53">
        <v>100</v>
      </c>
      <c r="AK73" s="54"/>
      <c r="AL73" s="54"/>
      <c r="AM73" s="54"/>
      <c r="AN73" s="55"/>
      <c r="AO73" s="45"/>
      <c r="AP73" s="45"/>
      <c r="AQ73" s="45"/>
      <c r="AR73" s="45"/>
      <c r="AS73" s="45"/>
      <c r="AT73" s="46">
        <f>AJ73+AO73</f>
        <v>100</v>
      </c>
      <c r="AU73" s="46"/>
      <c r="AV73" s="46"/>
      <c r="AW73" s="46"/>
      <c r="AX73" s="46"/>
      <c r="AY73" s="53">
        <v>100</v>
      </c>
      <c r="AZ73" s="54"/>
      <c r="BA73" s="54"/>
      <c r="BB73" s="54"/>
      <c r="BC73" s="55"/>
      <c r="BD73" s="45"/>
      <c r="BE73" s="45"/>
      <c r="BF73" s="45"/>
      <c r="BG73" s="45"/>
      <c r="BH73" s="45"/>
      <c r="BI73" s="46">
        <f>AY73+BD73</f>
        <v>100</v>
      </c>
      <c r="BJ73" s="46"/>
      <c r="BK73" s="46"/>
      <c r="BL73" s="46"/>
      <c r="BM73" s="46"/>
      <c r="BN73" s="50"/>
      <c r="BO73" s="50"/>
      <c r="BP73" s="50"/>
      <c r="BQ73" s="50"/>
      <c r="BR73" s="50"/>
      <c r="BS73" s="45"/>
      <c r="BT73" s="45"/>
      <c r="BU73" s="45"/>
      <c r="BV73" s="45"/>
      <c r="BW73" s="45"/>
      <c r="BX73" s="50"/>
      <c r="BY73" s="50"/>
      <c r="BZ73" s="50"/>
      <c r="CA73" s="50"/>
      <c r="CB73" s="50"/>
    </row>
    <row r="74" spans="1:80" s="4" customFormat="1" ht="23.25" customHeight="1">
      <c r="A74" s="152" t="s">
        <v>252</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53"/>
    </row>
    <row r="75" spans="1:80" s="4" customFormat="1" ht="17.25" customHeight="1">
      <c r="A75" s="59" t="s">
        <v>49</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row>
    <row r="76" spans="1:80" s="4" customFormat="1" ht="18" customHeight="1">
      <c r="A76" s="36"/>
      <c r="B76" s="36"/>
      <c r="C76" s="37" t="s">
        <v>253</v>
      </c>
      <c r="D76" s="37"/>
      <c r="E76" s="37"/>
      <c r="F76" s="37"/>
      <c r="G76" s="37"/>
      <c r="H76" s="37"/>
      <c r="I76" s="37"/>
      <c r="J76" s="37"/>
      <c r="K76" s="37"/>
      <c r="L76" s="37"/>
      <c r="M76" s="37"/>
      <c r="N76" s="37"/>
      <c r="O76" s="37"/>
      <c r="P76" s="37"/>
      <c r="Q76" s="37"/>
      <c r="R76" s="37"/>
      <c r="S76" s="37"/>
      <c r="T76" s="37"/>
      <c r="U76" s="37"/>
      <c r="V76" s="37"/>
      <c r="W76" s="37"/>
      <c r="X76" s="37"/>
      <c r="Y76" s="47" t="s">
        <v>62</v>
      </c>
      <c r="Z76" s="48"/>
      <c r="AA76" s="49"/>
      <c r="AB76" s="47" t="s">
        <v>69</v>
      </c>
      <c r="AC76" s="48"/>
      <c r="AD76" s="48"/>
      <c r="AE76" s="48"/>
      <c r="AF76" s="48"/>
      <c r="AG76" s="48"/>
      <c r="AH76" s="48"/>
      <c r="AI76" s="49"/>
      <c r="AJ76" s="61">
        <v>125000</v>
      </c>
      <c r="AK76" s="61"/>
      <c r="AL76" s="61"/>
      <c r="AM76" s="61"/>
      <c r="AN76" s="61"/>
      <c r="AO76" s="62"/>
      <c r="AP76" s="62"/>
      <c r="AQ76" s="62"/>
      <c r="AR76" s="62"/>
      <c r="AS76" s="62"/>
      <c r="AT76" s="61">
        <f>AJ76+AO76</f>
        <v>125000</v>
      </c>
      <c r="AU76" s="61"/>
      <c r="AV76" s="61"/>
      <c r="AW76" s="61"/>
      <c r="AX76" s="61"/>
      <c r="AY76" s="61">
        <v>124943.79</v>
      </c>
      <c r="AZ76" s="61"/>
      <c r="BA76" s="61"/>
      <c r="BB76" s="61"/>
      <c r="BC76" s="61"/>
      <c r="BD76" s="62"/>
      <c r="BE76" s="62"/>
      <c r="BF76" s="62"/>
      <c r="BG76" s="62"/>
      <c r="BH76" s="62"/>
      <c r="BI76" s="61">
        <f>AY76+BD76</f>
        <v>124943.79</v>
      </c>
      <c r="BJ76" s="61"/>
      <c r="BK76" s="61"/>
      <c r="BL76" s="61"/>
      <c r="BM76" s="61"/>
      <c r="BN76" s="61">
        <f>AY76-AJ76</f>
        <v>-56.210000000006403</v>
      </c>
      <c r="BO76" s="61"/>
      <c r="BP76" s="61"/>
      <c r="BQ76" s="61"/>
      <c r="BR76" s="61"/>
      <c r="BS76" s="62"/>
      <c r="BT76" s="62"/>
      <c r="BU76" s="62"/>
      <c r="BV76" s="62"/>
      <c r="BW76" s="62"/>
      <c r="BX76" s="61">
        <f>BI76-AT76</f>
        <v>-56.210000000006403</v>
      </c>
      <c r="BY76" s="61"/>
      <c r="BZ76" s="61"/>
      <c r="CA76" s="61"/>
      <c r="CB76" s="61"/>
    </row>
    <row r="77" spans="1:80" s="4" customFormat="1" ht="15.75" customHeight="1">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row>
    <row r="78" spans="1:80" s="4" customFormat="1" ht="25.5" customHeight="1">
      <c r="A78" s="36"/>
      <c r="B78" s="36"/>
      <c r="C78" s="37" t="s">
        <v>220</v>
      </c>
      <c r="D78" s="37"/>
      <c r="E78" s="37"/>
      <c r="F78" s="37"/>
      <c r="G78" s="37"/>
      <c r="H78" s="37"/>
      <c r="I78" s="37"/>
      <c r="J78" s="37"/>
      <c r="K78" s="37"/>
      <c r="L78" s="37"/>
      <c r="M78" s="37"/>
      <c r="N78" s="37"/>
      <c r="O78" s="37"/>
      <c r="P78" s="37"/>
      <c r="Q78" s="37"/>
      <c r="R78" s="37"/>
      <c r="S78" s="37"/>
      <c r="T78" s="37"/>
      <c r="U78" s="37"/>
      <c r="V78" s="37"/>
      <c r="W78" s="37"/>
      <c r="X78" s="37"/>
      <c r="Y78" s="47" t="s">
        <v>98</v>
      </c>
      <c r="Z78" s="48"/>
      <c r="AA78" s="49"/>
      <c r="AB78" s="47" t="s">
        <v>223</v>
      </c>
      <c r="AC78" s="48"/>
      <c r="AD78" s="48"/>
      <c r="AE78" s="48"/>
      <c r="AF78" s="48"/>
      <c r="AG78" s="48"/>
      <c r="AH78" s="48"/>
      <c r="AI78" s="49"/>
      <c r="AJ78" s="46">
        <v>156</v>
      </c>
      <c r="AK78" s="46"/>
      <c r="AL78" s="46"/>
      <c r="AM78" s="46"/>
      <c r="AN78" s="46"/>
      <c r="AO78" s="62"/>
      <c r="AP78" s="62"/>
      <c r="AQ78" s="62"/>
      <c r="AR78" s="62"/>
      <c r="AS78" s="62"/>
      <c r="AT78" s="46">
        <f>AJ78+AO78</f>
        <v>156</v>
      </c>
      <c r="AU78" s="46"/>
      <c r="AV78" s="46"/>
      <c r="AW78" s="46"/>
      <c r="AX78" s="46"/>
      <c r="AY78" s="46">
        <v>156</v>
      </c>
      <c r="AZ78" s="46"/>
      <c r="BA78" s="46"/>
      <c r="BB78" s="46"/>
      <c r="BC78" s="46"/>
      <c r="BD78" s="62"/>
      <c r="BE78" s="62"/>
      <c r="BF78" s="62"/>
      <c r="BG78" s="62"/>
      <c r="BH78" s="62"/>
      <c r="BI78" s="46">
        <f>AY78+BD78</f>
        <v>156</v>
      </c>
      <c r="BJ78" s="46"/>
      <c r="BK78" s="46"/>
      <c r="BL78" s="46"/>
      <c r="BM78" s="46"/>
      <c r="BN78" s="46">
        <f>AY78-AJ78</f>
        <v>0</v>
      </c>
      <c r="BO78" s="46"/>
      <c r="BP78" s="46"/>
      <c r="BQ78" s="46"/>
      <c r="BR78" s="46"/>
      <c r="BS78" s="62"/>
      <c r="BT78" s="62"/>
      <c r="BU78" s="62"/>
      <c r="BV78" s="62"/>
      <c r="BW78" s="62"/>
      <c r="BX78" s="61">
        <f>BI78-AT78</f>
        <v>0</v>
      </c>
      <c r="BY78" s="61"/>
      <c r="BZ78" s="61"/>
      <c r="CA78" s="61"/>
      <c r="CB78" s="61"/>
    </row>
    <row r="79" spans="1:80" s="4" customFormat="1" ht="15" customHeight="1">
      <c r="A79" s="59" t="s">
        <v>50</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row>
    <row r="80" spans="1:80" s="4" customFormat="1" ht="16.5" customHeight="1">
      <c r="A80" s="36"/>
      <c r="B80" s="36"/>
      <c r="C80" s="37" t="s">
        <v>221</v>
      </c>
      <c r="D80" s="37"/>
      <c r="E80" s="37"/>
      <c r="F80" s="37"/>
      <c r="G80" s="37"/>
      <c r="H80" s="37"/>
      <c r="I80" s="37"/>
      <c r="J80" s="37"/>
      <c r="K80" s="37"/>
      <c r="L80" s="37"/>
      <c r="M80" s="37"/>
      <c r="N80" s="37"/>
      <c r="O80" s="37"/>
      <c r="P80" s="37"/>
      <c r="Q80" s="37"/>
      <c r="R80" s="37"/>
      <c r="S80" s="37"/>
      <c r="T80" s="37"/>
      <c r="U80" s="37"/>
      <c r="V80" s="37"/>
      <c r="W80" s="37"/>
      <c r="X80" s="37"/>
      <c r="Y80" s="47" t="s">
        <v>105</v>
      </c>
      <c r="Z80" s="48"/>
      <c r="AA80" s="49"/>
      <c r="AB80" s="47" t="s">
        <v>224</v>
      </c>
      <c r="AC80" s="48"/>
      <c r="AD80" s="48"/>
      <c r="AE80" s="48"/>
      <c r="AF80" s="48"/>
      <c r="AG80" s="48"/>
      <c r="AH80" s="48"/>
      <c r="AI80" s="49"/>
      <c r="AJ80" s="46">
        <v>39</v>
      </c>
      <c r="AK80" s="46"/>
      <c r="AL80" s="46"/>
      <c r="AM80" s="46"/>
      <c r="AN80" s="46"/>
      <c r="AO80" s="46"/>
      <c r="AP80" s="46"/>
      <c r="AQ80" s="46"/>
      <c r="AR80" s="46"/>
      <c r="AS80" s="46"/>
      <c r="AT80" s="46">
        <f t="shared" ref="AT80" si="9">AJ80+AO80</f>
        <v>39</v>
      </c>
      <c r="AU80" s="46"/>
      <c r="AV80" s="46"/>
      <c r="AW80" s="46"/>
      <c r="AX80" s="46"/>
      <c r="AY80" s="46">
        <v>39</v>
      </c>
      <c r="AZ80" s="46"/>
      <c r="BA80" s="46"/>
      <c r="BB80" s="46"/>
      <c r="BC80" s="46"/>
      <c r="BD80" s="62"/>
      <c r="BE80" s="62"/>
      <c r="BF80" s="62"/>
      <c r="BG80" s="62"/>
      <c r="BH80" s="62"/>
      <c r="BI80" s="46">
        <f>AY80+BD80</f>
        <v>39</v>
      </c>
      <c r="BJ80" s="46"/>
      <c r="BK80" s="46"/>
      <c r="BL80" s="46"/>
      <c r="BM80" s="46"/>
      <c r="BN80" s="46">
        <f>AY80-AJ80</f>
        <v>0</v>
      </c>
      <c r="BO80" s="46"/>
      <c r="BP80" s="46"/>
      <c r="BQ80" s="46"/>
      <c r="BR80" s="46"/>
      <c r="BS80" s="62"/>
      <c r="BT80" s="62"/>
      <c r="BU80" s="62"/>
      <c r="BV80" s="62"/>
      <c r="BW80" s="62"/>
      <c r="BX80" s="61">
        <f>BI80-AT80</f>
        <v>0</v>
      </c>
      <c r="BY80" s="61"/>
      <c r="BZ80" s="61"/>
      <c r="CA80" s="61"/>
      <c r="CB80" s="61"/>
    </row>
    <row r="81" spans="1:80" s="4" customFormat="1" ht="15" customHeight="1">
      <c r="A81" s="59" t="s">
        <v>51</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row>
    <row r="82" spans="1:80" s="4" customFormat="1" ht="23.25" customHeight="1">
      <c r="A82" s="36"/>
      <c r="B82" s="36"/>
      <c r="C82" s="37" t="s">
        <v>222</v>
      </c>
      <c r="D82" s="37"/>
      <c r="E82" s="37"/>
      <c r="F82" s="37"/>
      <c r="G82" s="37"/>
      <c r="H82" s="37"/>
      <c r="I82" s="37"/>
      <c r="J82" s="37"/>
      <c r="K82" s="37"/>
      <c r="L82" s="37"/>
      <c r="M82" s="37"/>
      <c r="N82" s="37"/>
      <c r="O82" s="37"/>
      <c r="P82" s="37"/>
      <c r="Q82" s="37"/>
      <c r="R82" s="37"/>
      <c r="S82" s="37"/>
      <c r="T82" s="37"/>
      <c r="U82" s="37"/>
      <c r="V82" s="37"/>
      <c r="W82" s="37"/>
      <c r="X82" s="37"/>
      <c r="Y82" s="47" t="s">
        <v>105</v>
      </c>
      <c r="Z82" s="48"/>
      <c r="AA82" s="49"/>
      <c r="AB82" s="47" t="s">
        <v>71</v>
      </c>
      <c r="AC82" s="48"/>
      <c r="AD82" s="48"/>
      <c r="AE82" s="48"/>
      <c r="AF82" s="48"/>
      <c r="AG82" s="48"/>
      <c r="AH82" s="48"/>
      <c r="AI82" s="49"/>
      <c r="AJ82" s="46">
        <v>39</v>
      </c>
      <c r="AK82" s="46"/>
      <c r="AL82" s="46"/>
      <c r="AM82" s="46"/>
      <c r="AN82" s="46"/>
      <c r="AO82" s="62"/>
      <c r="AP82" s="62"/>
      <c r="AQ82" s="62"/>
      <c r="AR82" s="62"/>
      <c r="AS82" s="62"/>
      <c r="AT82" s="46">
        <f t="shared" ref="AT82" si="10">AJ82+AO82</f>
        <v>39</v>
      </c>
      <c r="AU82" s="46"/>
      <c r="AV82" s="46"/>
      <c r="AW82" s="46"/>
      <c r="AX82" s="46"/>
      <c r="AY82" s="46">
        <v>39</v>
      </c>
      <c r="AZ82" s="46"/>
      <c r="BA82" s="46"/>
      <c r="BB82" s="46"/>
      <c r="BC82" s="46"/>
      <c r="BD82" s="62"/>
      <c r="BE82" s="62"/>
      <c r="BF82" s="62"/>
      <c r="BG82" s="62"/>
      <c r="BH82" s="62"/>
      <c r="BI82" s="46">
        <f>AY82+BD82</f>
        <v>39</v>
      </c>
      <c r="BJ82" s="46"/>
      <c r="BK82" s="46"/>
      <c r="BL82" s="46"/>
      <c r="BM82" s="46"/>
      <c r="BN82" s="46">
        <f>AY82-AJ82</f>
        <v>0</v>
      </c>
      <c r="BO82" s="46"/>
      <c r="BP82" s="46"/>
      <c r="BQ82" s="46"/>
      <c r="BR82" s="46"/>
      <c r="BS82" s="62"/>
      <c r="BT82" s="62"/>
      <c r="BU82" s="62"/>
      <c r="BV82" s="62"/>
      <c r="BW82" s="62"/>
      <c r="BX82" s="61">
        <f>BI82-AT82</f>
        <v>0</v>
      </c>
      <c r="BY82" s="61"/>
      <c r="BZ82" s="61"/>
      <c r="CA82" s="61"/>
      <c r="CB82" s="61"/>
    </row>
    <row r="83" spans="1:80" ht="11.25" customHeight="1">
      <c r="A83" s="38" t="s">
        <v>42</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row>
    <row r="84" spans="1:80" s="11" customFormat="1" ht="11.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row>
    <row r="85" spans="1:80" ht="11.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1" t="s">
        <v>43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2"/>
      <c r="BS87" s="2"/>
      <c r="BT87" s="2"/>
      <c r="BU87" s="2"/>
      <c r="BV87" s="2"/>
      <c r="BW87" s="2"/>
      <c r="BX87" s="2"/>
      <c r="BY87" s="2"/>
      <c r="BZ87" s="2"/>
      <c r="CA87" s="2"/>
      <c r="CB87" s="2"/>
    </row>
    <row r="88" spans="1:80" ht="11.25" customHeight="1">
      <c r="A88" s="27" t="s">
        <v>282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s="12" customFormat="1" ht="11.25" customHeight="1">
      <c r="A89" s="25" t="s">
        <v>274</v>
      </c>
    </row>
    <row r="90" spans="1:80" ht="11.25" customHeight="1">
      <c r="A90" s="51" t="s">
        <v>276</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ht="11.25" customHeight="1">
      <c r="A91" s="41" t="s">
        <v>44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32" t="s">
        <v>45</v>
      </c>
      <c r="B94" s="32"/>
      <c r="C94" s="32"/>
      <c r="D94" s="32"/>
      <c r="E94" s="32"/>
      <c r="F94" s="32"/>
      <c r="G94" s="32"/>
      <c r="H94" s="32"/>
      <c r="I94" s="32"/>
      <c r="J94" s="32"/>
      <c r="K94" s="32"/>
      <c r="L94" s="32"/>
      <c r="M94" s="32"/>
      <c r="N94" s="32"/>
      <c r="O94" s="32"/>
      <c r="P94" s="32"/>
      <c r="Q94" s="32"/>
      <c r="R94" s="32"/>
      <c r="S94" s="32"/>
      <c r="T94" s="32"/>
      <c r="U94" s="32"/>
      <c r="V94" s="32"/>
      <c r="W94" s="32"/>
      <c r="X94" s="32"/>
      <c r="Y94" s="2"/>
      <c r="Z94" s="2"/>
      <c r="AA94" s="33"/>
      <c r="AB94" s="33"/>
      <c r="AC94" s="33"/>
      <c r="AD94" s="33"/>
      <c r="AE94" s="33"/>
      <c r="AF94" s="33"/>
      <c r="AG94" s="33"/>
      <c r="AH94" s="33"/>
      <c r="AI94" s="33"/>
      <c r="AJ94" s="33"/>
      <c r="AK94" s="33"/>
      <c r="AL94" s="33"/>
      <c r="AM94" s="33"/>
      <c r="AN94" s="2"/>
      <c r="AO94" s="2"/>
      <c r="AP94" s="2"/>
      <c r="AQ94" s="2"/>
      <c r="AR94" s="2"/>
      <c r="AS94" s="34" t="s">
        <v>73</v>
      </c>
      <c r="AT94" s="34"/>
      <c r="AU94" s="34"/>
      <c r="AV94" s="34"/>
      <c r="AW94" s="34"/>
      <c r="AX94" s="34"/>
      <c r="AY94" s="34"/>
      <c r="AZ94" s="34"/>
      <c r="BA94" s="34"/>
      <c r="BB94" s="34"/>
      <c r="BC94" s="34"/>
      <c r="BD94" s="34"/>
      <c r="BE94" s="34"/>
      <c r="BF94" s="34"/>
      <c r="BG94" s="34"/>
      <c r="BH94" s="34"/>
      <c r="BI94" s="34"/>
      <c r="BJ94" s="34"/>
      <c r="BK94" s="34"/>
      <c r="BL94" s="34"/>
      <c r="BM94" s="34"/>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35" t="s">
        <v>46</v>
      </c>
      <c r="AB95" s="35"/>
      <c r="AC95" s="35"/>
      <c r="AD95" s="35"/>
      <c r="AE95" s="35"/>
      <c r="AF95" s="35"/>
      <c r="AG95" s="35"/>
      <c r="AH95" s="35"/>
      <c r="AI95" s="35"/>
      <c r="AJ95" s="35"/>
      <c r="AK95" s="35"/>
      <c r="AL95" s="35"/>
      <c r="AM95" s="2"/>
      <c r="AN95" s="2"/>
      <c r="AO95" s="2"/>
      <c r="AP95" s="2"/>
      <c r="AQ95" s="2"/>
      <c r="AR95" s="2"/>
      <c r="AS95" s="35" t="s">
        <v>47</v>
      </c>
      <c r="AT95" s="35"/>
      <c r="AU95" s="35"/>
      <c r="AV95" s="35"/>
      <c r="AW95" s="35"/>
      <c r="AX95" s="35"/>
      <c r="AY95" s="35"/>
      <c r="AZ95" s="35"/>
      <c r="BA95" s="35"/>
      <c r="BB95" s="35"/>
      <c r="BC95" s="35"/>
      <c r="BD95" s="35"/>
      <c r="BE95" s="35"/>
      <c r="BF95" s="35"/>
      <c r="BG95" s="35"/>
      <c r="BH95" s="35"/>
      <c r="BI95" s="35"/>
      <c r="BJ95" s="35"/>
      <c r="BK95" s="35"/>
      <c r="BL95" s="35"/>
      <c r="BM95" s="35"/>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ht="12" customHeight="1">
      <c r="A98" s="32" t="s">
        <v>48</v>
      </c>
      <c r="B98" s="32"/>
      <c r="C98" s="32"/>
      <c r="D98" s="32"/>
      <c r="E98" s="32"/>
      <c r="F98" s="32"/>
      <c r="G98" s="32"/>
      <c r="H98" s="32"/>
      <c r="I98" s="32"/>
      <c r="J98" s="32"/>
      <c r="K98" s="32"/>
      <c r="L98" s="32"/>
      <c r="M98" s="32"/>
      <c r="N98" s="32"/>
      <c r="O98" s="32"/>
      <c r="P98" s="32"/>
      <c r="Q98" s="32"/>
      <c r="R98" s="32"/>
      <c r="S98" s="32"/>
      <c r="T98" s="32"/>
      <c r="U98" s="32"/>
      <c r="V98" s="32"/>
      <c r="W98" s="32"/>
      <c r="X98" s="32"/>
      <c r="Y98" s="2"/>
      <c r="Z98" s="2"/>
      <c r="AA98" s="33"/>
      <c r="AB98" s="33"/>
      <c r="AC98" s="33"/>
      <c r="AD98" s="33"/>
      <c r="AE98" s="33"/>
      <c r="AF98" s="33"/>
      <c r="AG98" s="33"/>
      <c r="AH98" s="33"/>
      <c r="AI98" s="33"/>
      <c r="AJ98" s="33"/>
      <c r="AK98" s="33"/>
      <c r="AL98" s="33"/>
      <c r="AM98" s="33"/>
      <c r="AN98" s="2"/>
      <c r="AO98" s="2"/>
      <c r="AP98" s="2"/>
      <c r="AQ98" s="2"/>
      <c r="AR98" s="2"/>
      <c r="AS98" s="34" t="s">
        <v>74</v>
      </c>
      <c r="AT98" s="34"/>
      <c r="AU98" s="34"/>
      <c r="AV98" s="34"/>
      <c r="AW98" s="34"/>
      <c r="AX98" s="34"/>
      <c r="AY98" s="34"/>
      <c r="AZ98" s="34"/>
      <c r="BA98" s="34"/>
      <c r="BB98" s="34"/>
      <c r="BC98" s="34"/>
      <c r="BD98" s="34"/>
      <c r="BE98" s="34"/>
      <c r="BF98" s="34"/>
      <c r="BG98" s="34"/>
      <c r="BH98" s="34"/>
      <c r="BI98" s="34"/>
      <c r="BJ98" s="34"/>
      <c r="BK98" s="34"/>
      <c r="BL98" s="34"/>
      <c r="BM98" s="34"/>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35" t="s">
        <v>46</v>
      </c>
      <c r="AB99" s="35"/>
      <c r="AC99" s="35"/>
      <c r="AD99" s="35"/>
      <c r="AE99" s="35"/>
      <c r="AF99" s="35"/>
      <c r="AG99" s="35"/>
      <c r="AH99" s="35"/>
      <c r="AI99" s="35"/>
      <c r="AJ99" s="35"/>
      <c r="AK99" s="35"/>
      <c r="AL99" s="35"/>
      <c r="AM99" s="2"/>
      <c r="AN99" s="2"/>
      <c r="AO99" s="2"/>
      <c r="AP99" s="2"/>
      <c r="AQ99" s="2"/>
      <c r="AR99" s="2"/>
      <c r="AS99" s="35" t="s">
        <v>47</v>
      </c>
      <c r="AT99" s="35"/>
      <c r="AU99" s="35"/>
      <c r="AV99" s="35"/>
      <c r="AW99" s="35"/>
      <c r="AX99" s="35"/>
      <c r="AY99" s="35"/>
      <c r="AZ99" s="35"/>
      <c r="BA99" s="35"/>
      <c r="BB99" s="35"/>
      <c r="BC99" s="35"/>
      <c r="BD99" s="35"/>
      <c r="BE99" s="35"/>
      <c r="BF99" s="35"/>
      <c r="BG99" s="35"/>
      <c r="BH99" s="35"/>
      <c r="BI99" s="35"/>
      <c r="BJ99" s="35"/>
      <c r="BK99" s="35"/>
      <c r="BL99" s="35"/>
      <c r="BM99" s="35"/>
      <c r="BN99" s="2"/>
      <c r="BO99" s="2"/>
      <c r="BP99" s="2"/>
      <c r="BQ99" s="2"/>
      <c r="BR99" s="2"/>
      <c r="BS99" s="2"/>
      <c r="BT99" s="2"/>
      <c r="BU99" s="2"/>
      <c r="BV99" s="2"/>
      <c r="BW99" s="2"/>
      <c r="BX99" s="2"/>
      <c r="BY99" s="2"/>
      <c r="BZ99" s="2"/>
      <c r="CA99" s="2"/>
      <c r="CB99" s="2"/>
    </row>
    <row r="100" spans="1:80" s="10" customFormat="1" ht="8.25" customHeight="1"/>
    <row r="101" spans="1:80" s="10" customFormat="1" ht="8.25" customHeight="1"/>
    <row r="102" spans="1:80" s="10" customFormat="1" ht="8.25" customHeight="1">
      <c r="B102" s="29"/>
      <c r="C102" s="29"/>
      <c r="D102" s="29"/>
      <c r="E102" s="29"/>
      <c r="F102" s="29"/>
      <c r="G102" s="29"/>
      <c r="H102" s="29"/>
      <c r="I102" s="29"/>
      <c r="J102" s="29"/>
      <c r="K102" s="29"/>
      <c r="L102" s="29"/>
      <c r="M102" s="29"/>
      <c r="O102" s="30"/>
      <c r="P102" s="29"/>
      <c r="Q102" s="29"/>
      <c r="R102" s="29"/>
      <c r="S102" s="29"/>
      <c r="T102" s="29"/>
      <c r="U102" s="29"/>
      <c r="V102" s="29"/>
      <c r="W102" s="29"/>
      <c r="X102" s="29"/>
      <c r="Y102" s="29"/>
      <c r="Z102" s="29"/>
      <c r="AA102" s="29"/>
    </row>
    <row r="103" spans="1:80" s="10" customFormat="1" ht="8.25" customHeight="1">
      <c r="B103" s="31"/>
      <c r="C103" s="31"/>
      <c r="D103" s="31"/>
      <c r="E103" s="31"/>
      <c r="F103" s="31"/>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row>
  </sheetData>
  <mergeCells count="368">
    <mergeCell ref="A90:AG90"/>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41:B41"/>
    <mergeCell ref="C41:R41"/>
    <mergeCell ref="S41:X41"/>
    <mergeCell ref="Y41:AD41"/>
    <mergeCell ref="AE41:AJ41"/>
    <mergeCell ref="A38:B38"/>
    <mergeCell ref="C38:R38"/>
    <mergeCell ref="S38:X38"/>
    <mergeCell ref="Y38:AD38"/>
    <mergeCell ref="AE38:AJ38"/>
    <mergeCell ref="A39:B39"/>
    <mergeCell ref="C39:R39"/>
    <mergeCell ref="S39:X39"/>
    <mergeCell ref="Y39:AD39"/>
    <mergeCell ref="AE39:AJ39"/>
    <mergeCell ref="A40:B40"/>
    <mergeCell ref="C40:R40"/>
    <mergeCell ref="S40:X40"/>
    <mergeCell ref="Y40:AD40"/>
    <mergeCell ref="AE40:AJ40"/>
    <mergeCell ref="AK41:AP41"/>
    <mergeCell ref="AQ41:AV41"/>
    <mergeCell ref="AW41:BB41"/>
    <mergeCell ref="BC41:BG41"/>
    <mergeCell ref="BH41:BL41"/>
    <mergeCell ref="BM41:BQ41"/>
    <mergeCell ref="AQ38:AV38"/>
    <mergeCell ref="AW38:BB38"/>
    <mergeCell ref="BC38:BG38"/>
    <mergeCell ref="BH38:BL38"/>
    <mergeCell ref="BM38:BQ38"/>
    <mergeCell ref="AK38:AP38"/>
    <mergeCell ref="AK39:AP39"/>
    <mergeCell ref="AQ39:AV39"/>
    <mergeCell ref="AW39:BB39"/>
    <mergeCell ref="BC39:BG39"/>
    <mergeCell ref="BH39:BL39"/>
    <mergeCell ref="BM39:BQ39"/>
    <mergeCell ref="AK40:AP40"/>
    <mergeCell ref="AQ40:AV40"/>
    <mergeCell ref="AW40:BB40"/>
    <mergeCell ref="BC40:BG40"/>
    <mergeCell ref="BH40:BL40"/>
    <mergeCell ref="BM40:BQ40"/>
    <mergeCell ref="AW42:BB42"/>
    <mergeCell ref="BC42:BG42"/>
    <mergeCell ref="BH42:BL42"/>
    <mergeCell ref="BM42:BQ42"/>
    <mergeCell ref="A43:BQ43"/>
    <mergeCell ref="A46:BL46"/>
    <mergeCell ref="A42:R42"/>
    <mergeCell ref="S42:X42"/>
    <mergeCell ref="Y42:AD42"/>
    <mergeCell ref="AE42:AJ42"/>
    <mergeCell ref="AK42:AP42"/>
    <mergeCell ref="AQ42:AV42"/>
    <mergeCell ref="BM47:BQ47"/>
    <mergeCell ref="A48:B49"/>
    <mergeCell ref="C48:AC49"/>
    <mergeCell ref="AD48:AR48"/>
    <mergeCell ref="AS48:BG48"/>
    <mergeCell ref="BH48:BS48"/>
    <mergeCell ref="AD49:AH49"/>
    <mergeCell ref="AI49:AM49"/>
    <mergeCell ref="AN49:AR49"/>
    <mergeCell ref="AS49:AW49"/>
    <mergeCell ref="AX49:BB49"/>
    <mergeCell ref="BC49:BG49"/>
    <mergeCell ref="BH49:BK49"/>
    <mergeCell ref="BL49:BO49"/>
    <mergeCell ref="BP49:BS49"/>
    <mergeCell ref="A50:B50"/>
    <mergeCell ref="C50:AC50"/>
    <mergeCell ref="AD50:AH50"/>
    <mergeCell ref="AI50:AM50"/>
    <mergeCell ref="AN50:AR50"/>
    <mergeCell ref="BP51:BS51"/>
    <mergeCell ref="A53:BQ53"/>
    <mergeCell ref="A51:B51"/>
    <mergeCell ref="C51:AC51"/>
    <mergeCell ref="AD51:AH51"/>
    <mergeCell ref="AI51:AM51"/>
    <mergeCell ref="AN51:AR51"/>
    <mergeCell ref="AS51:AW51"/>
    <mergeCell ref="AS50:AW50"/>
    <mergeCell ref="AX50:BB50"/>
    <mergeCell ref="BC50:BG50"/>
    <mergeCell ref="BH50:BK50"/>
    <mergeCell ref="BL50:BO50"/>
    <mergeCell ref="BP50:BS50"/>
    <mergeCell ref="A55:B56"/>
    <mergeCell ref="C55:X56"/>
    <mergeCell ref="Y55:AA56"/>
    <mergeCell ref="AB55:AI56"/>
    <mergeCell ref="AJ55:AX55"/>
    <mergeCell ref="AY55:BM55"/>
    <mergeCell ref="AX51:BB51"/>
    <mergeCell ref="BC51:BG51"/>
    <mergeCell ref="BH51:BK51"/>
    <mergeCell ref="BL51:BO51"/>
    <mergeCell ref="BN55:CB55"/>
    <mergeCell ref="AJ56:AN56"/>
    <mergeCell ref="AO56:AS56"/>
    <mergeCell ref="AT56:AX56"/>
    <mergeCell ref="AY56:BC56"/>
    <mergeCell ref="BD56:BH56"/>
    <mergeCell ref="BI56:BM56"/>
    <mergeCell ref="BN56:BR56"/>
    <mergeCell ref="BS56:BW56"/>
    <mergeCell ref="BX56:CB56"/>
    <mergeCell ref="BX57:CB57"/>
    <mergeCell ref="A59:CB59"/>
    <mergeCell ref="A60:B60"/>
    <mergeCell ref="C60:X60"/>
    <mergeCell ref="Y60:AA60"/>
    <mergeCell ref="AB60:AI60"/>
    <mergeCell ref="AJ60:AN60"/>
    <mergeCell ref="AO60:AS60"/>
    <mergeCell ref="AT60:AX60"/>
    <mergeCell ref="AY60:BC60"/>
    <mergeCell ref="AT57:AX57"/>
    <mergeCell ref="AY57:BC57"/>
    <mergeCell ref="BD57:BH57"/>
    <mergeCell ref="BI57:BM57"/>
    <mergeCell ref="BN57:BR57"/>
    <mergeCell ref="BS57:BW57"/>
    <mergeCell ref="A57:B57"/>
    <mergeCell ref="C57:X57"/>
    <mergeCell ref="Y57:AA57"/>
    <mergeCell ref="AB57:AI57"/>
    <mergeCell ref="AJ57:AN57"/>
    <mergeCell ref="AO57:AS57"/>
    <mergeCell ref="A58:CB58"/>
    <mergeCell ref="Y63:AA63"/>
    <mergeCell ref="AB63:AI63"/>
    <mergeCell ref="AJ63:AN63"/>
    <mergeCell ref="AO63:AS63"/>
    <mergeCell ref="BD60:BH60"/>
    <mergeCell ref="BI60:BM60"/>
    <mergeCell ref="BN60:BR60"/>
    <mergeCell ref="BS60:BW60"/>
    <mergeCell ref="BX60:CB60"/>
    <mergeCell ref="A61:CB61"/>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BD65:BH65"/>
    <mergeCell ref="BI65:BM65"/>
    <mergeCell ref="BN65:BR65"/>
    <mergeCell ref="BS65:BW65"/>
    <mergeCell ref="BX65:CB65"/>
    <mergeCell ref="A72:CB72"/>
    <mergeCell ref="BX63:CB63"/>
    <mergeCell ref="A64:CB64"/>
    <mergeCell ref="A65:B65"/>
    <mergeCell ref="C65:X65"/>
    <mergeCell ref="Y65:AA65"/>
    <mergeCell ref="AB65:AI65"/>
    <mergeCell ref="AJ65:AN65"/>
    <mergeCell ref="AO65:AS65"/>
    <mergeCell ref="AT65:AX65"/>
    <mergeCell ref="AY65:BC65"/>
    <mergeCell ref="AT63:AX63"/>
    <mergeCell ref="AY63:BC63"/>
    <mergeCell ref="BD63:BH63"/>
    <mergeCell ref="BI63:BM63"/>
    <mergeCell ref="BN63:BR63"/>
    <mergeCell ref="BS63:BW63"/>
    <mergeCell ref="A63:B63"/>
    <mergeCell ref="C63:X63"/>
    <mergeCell ref="BX73:CB73"/>
    <mergeCell ref="A83:CB83"/>
    <mergeCell ref="A84:CB84"/>
    <mergeCell ref="A85:CB85"/>
    <mergeCell ref="A87:BQ87"/>
    <mergeCell ref="A91:CB91"/>
    <mergeCell ref="AT73:AX73"/>
    <mergeCell ref="AY73:BC73"/>
    <mergeCell ref="BD73:BH73"/>
    <mergeCell ref="BI73:BM73"/>
    <mergeCell ref="BN73:BR73"/>
    <mergeCell ref="BS73:BW73"/>
    <mergeCell ref="A73:B73"/>
    <mergeCell ref="C73:X73"/>
    <mergeCell ref="Y73:AA73"/>
    <mergeCell ref="AB73:AI73"/>
    <mergeCell ref="AJ73:AN73"/>
    <mergeCell ref="AO73:AS73"/>
    <mergeCell ref="A77:CB77"/>
    <mergeCell ref="A78:B78"/>
    <mergeCell ref="C78:X78"/>
    <mergeCell ref="Y78:AA78"/>
    <mergeCell ref="AB78:AI78"/>
    <mergeCell ref="AJ78:AN78"/>
    <mergeCell ref="AA99:AL99"/>
    <mergeCell ref="AS99:BM99"/>
    <mergeCell ref="B102:M102"/>
    <mergeCell ref="O102:AA102"/>
    <mergeCell ref="B103:F103"/>
    <mergeCell ref="G103:BD103"/>
    <mergeCell ref="A94:X94"/>
    <mergeCell ref="AA94:AM94"/>
    <mergeCell ref="AS94:BM94"/>
    <mergeCell ref="AA95:AL95"/>
    <mergeCell ref="AS95:BM95"/>
    <mergeCell ref="A98:X98"/>
    <mergeCell ref="AA98:AM98"/>
    <mergeCell ref="AS98:BM98"/>
    <mergeCell ref="A66:CB66"/>
    <mergeCell ref="A67:CB67"/>
    <mergeCell ref="A68:B68"/>
    <mergeCell ref="C68:X68"/>
    <mergeCell ref="Y68:AA68"/>
    <mergeCell ref="AB68:AI68"/>
    <mergeCell ref="AJ68:AN68"/>
    <mergeCell ref="AO68:AS68"/>
    <mergeCell ref="AT68:AX68"/>
    <mergeCell ref="AY68:BC68"/>
    <mergeCell ref="BD68:BH68"/>
    <mergeCell ref="BI68:BM68"/>
    <mergeCell ref="BN68:BR68"/>
    <mergeCell ref="BS68:BW68"/>
    <mergeCell ref="BX68:CB68"/>
    <mergeCell ref="Y71:AA71"/>
    <mergeCell ref="AB71:AI71"/>
    <mergeCell ref="AJ71:AN71"/>
    <mergeCell ref="AO71:AS71"/>
    <mergeCell ref="AT71:AX71"/>
    <mergeCell ref="AY71:BC71"/>
    <mergeCell ref="BD71:BH71"/>
    <mergeCell ref="A69:CB69"/>
    <mergeCell ref="A70:B70"/>
    <mergeCell ref="C70:X70"/>
    <mergeCell ref="Y70:AA70"/>
    <mergeCell ref="AB70:AI70"/>
    <mergeCell ref="AJ70:AN70"/>
    <mergeCell ref="AO70:AS70"/>
    <mergeCell ref="AT70:AX70"/>
    <mergeCell ref="AY70:BC70"/>
    <mergeCell ref="BD70:BH70"/>
    <mergeCell ref="BI70:BM70"/>
    <mergeCell ref="BN70:BR70"/>
    <mergeCell ref="BS70:BW70"/>
    <mergeCell ref="BX70:CB70"/>
    <mergeCell ref="BS78:BW78"/>
    <mergeCell ref="BX78:CB78"/>
    <mergeCell ref="A79:CB79"/>
    <mergeCell ref="BI71:BM71"/>
    <mergeCell ref="BN71:BR71"/>
    <mergeCell ref="BS71:BW71"/>
    <mergeCell ref="BX71:CB71"/>
    <mergeCell ref="A74:CB74"/>
    <mergeCell ref="A75:CB75"/>
    <mergeCell ref="A76:B76"/>
    <mergeCell ref="C76:X76"/>
    <mergeCell ref="Y76:AA76"/>
    <mergeCell ref="AB76:AI76"/>
    <mergeCell ref="AJ76:AN76"/>
    <mergeCell ref="AO76:AS76"/>
    <mergeCell ref="AT76:AX76"/>
    <mergeCell ref="AY76:BC76"/>
    <mergeCell ref="BD76:BH76"/>
    <mergeCell ref="BI76:BM76"/>
    <mergeCell ref="BN76:BR76"/>
    <mergeCell ref="BS76:BW76"/>
    <mergeCell ref="BX76:CB76"/>
    <mergeCell ref="A71:B71"/>
    <mergeCell ref="C71:X71"/>
    <mergeCell ref="BD80:BH80"/>
    <mergeCell ref="AO78:AS78"/>
    <mergeCell ref="AT78:AX78"/>
    <mergeCell ref="AY78:BC78"/>
    <mergeCell ref="BD78:BH78"/>
    <mergeCell ref="BI78:BM78"/>
    <mergeCell ref="BN78:BR78"/>
    <mergeCell ref="BI80:BM80"/>
    <mergeCell ref="BN80:BR80"/>
    <mergeCell ref="BS80:BW80"/>
    <mergeCell ref="BX80:CB80"/>
    <mergeCell ref="A81:CB81"/>
    <mergeCell ref="A82:B82"/>
    <mergeCell ref="C82:X82"/>
    <mergeCell ref="Y82:AA82"/>
    <mergeCell ref="AB82:AI82"/>
    <mergeCell ref="AJ82:AN82"/>
    <mergeCell ref="AO82:AS82"/>
    <mergeCell ref="AT82:AX82"/>
    <mergeCell ref="AY82:BC82"/>
    <mergeCell ref="BD82:BH82"/>
    <mergeCell ref="BI82:BM82"/>
    <mergeCell ref="BN82:BR82"/>
    <mergeCell ref="BS82:BW82"/>
    <mergeCell ref="BX82:CB82"/>
    <mergeCell ref="A80:B80"/>
    <mergeCell ref="C80:X80"/>
    <mergeCell ref="Y80:AA80"/>
    <mergeCell ref="AB80:AI80"/>
    <mergeCell ref="AJ80:AN80"/>
    <mergeCell ref="AO80:AS80"/>
    <mergeCell ref="AT80:AX80"/>
    <mergeCell ref="AY80:BC80"/>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zoomScale="145" zoomScaleNormal="145" workbookViewId="0">
      <selection activeCell="X7" sqref="X7"/>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85" t="s">
        <v>0</v>
      </c>
      <c r="BE1" s="85"/>
      <c r="BF1" s="85"/>
      <c r="BG1" s="85"/>
      <c r="BH1" s="85"/>
      <c r="BI1" s="85"/>
      <c r="BJ1" s="85"/>
      <c r="BK1" s="85"/>
      <c r="BL1" s="85"/>
      <c r="BM1" s="85"/>
      <c r="BN1" s="85"/>
      <c r="BO1" s="85"/>
      <c r="BP1" s="85"/>
      <c r="BQ1" s="85"/>
      <c r="BR1" s="85"/>
    </row>
    <row r="2" spans="1:80" s="12" customFormat="1" ht="11.25" customHeight="1">
      <c r="BD2" s="85" t="s">
        <v>1</v>
      </c>
      <c r="BE2" s="85"/>
      <c r="BF2" s="85"/>
      <c r="BG2" s="85"/>
      <c r="BH2" s="85"/>
      <c r="BI2" s="85"/>
      <c r="BJ2" s="85"/>
      <c r="BK2" s="85"/>
      <c r="BL2" s="85"/>
      <c r="BM2" s="85"/>
      <c r="BN2" s="85"/>
      <c r="BO2" s="85"/>
      <c r="BP2" s="85"/>
      <c r="BQ2" s="85"/>
      <c r="BR2" s="85"/>
    </row>
    <row r="3" spans="1:80" s="12"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2"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10"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4" customHeight="1">
      <c r="A15" s="12" t="s">
        <v>11</v>
      </c>
      <c r="B15" s="114" t="s">
        <v>306</v>
      </c>
      <c r="C15" s="114"/>
      <c r="D15" s="114"/>
      <c r="E15" s="114"/>
      <c r="F15" s="114"/>
      <c r="G15" s="114"/>
      <c r="H15" s="114"/>
      <c r="I15" s="114"/>
      <c r="J15" s="15"/>
      <c r="K15" s="115">
        <v>2144</v>
      </c>
      <c r="L15" s="115"/>
      <c r="M15" s="115"/>
      <c r="N15" s="115"/>
      <c r="O15" s="115"/>
      <c r="P15" s="115"/>
      <c r="Q15" s="115"/>
      <c r="R15" s="115"/>
      <c r="S15" s="15"/>
      <c r="T15" s="116" t="s">
        <v>225</v>
      </c>
      <c r="U15" s="116"/>
      <c r="V15" s="116"/>
      <c r="W15" s="116"/>
      <c r="X15" s="116"/>
      <c r="Y15" s="116"/>
      <c r="Z15" s="116"/>
      <c r="AA15" s="15"/>
      <c r="AB15" s="117" t="s">
        <v>215</v>
      </c>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10"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216</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77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216</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217</v>
      </c>
      <c r="D39" s="106"/>
      <c r="E39" s="106"/>
      <c r="F39" s="106"/>
      <c r="G39" s="106"/>
      <c r="H39" s="106"/>
      <c r="I39" s="106"/>
      <c r="J39" s="106"/>
      <c r="K39" s="106"/>
      <c r="L39" s="106"/>
      <c r="M39" s="106"/>
      <c r="N39" s="106"/>
      <c r="O39" s="106"/>
      <c r="P39" s="106"/>
      <c r="Q39" s="106"/>
      <c r="R39" s="106"/>
      <c r="S39" s="100">
        <v>2988645.42</v>
      </c>
      <c r="T39" s="100"/>
      <c r="U39" s="100"/>
      <c r="V39" s="100"/>
      <c r="W39" s="100"/>
      <c r="X39" s="100"/>
      <c r="Y39" s="62"/>
      <c r="Z39" s="62"/>
      <c r="AA39" s="62"/>
      <c r="AB39" s="62"/>
      <c r="AC39" s="62"/>
      <c r="AD39" s="62"/>
      <c r="AE39" s="100">
        <f>S39+Y39</f>
        <v>2988645.42</v>
      </c>
      <c r="AF39" s="100"/>
      <c r="AG39" s="100"/>
      <c r="AH39" s="100"/>
      <c r="AI39" s="100"/>
      <c r="AJ39" s="100"/>
      <c r="AK39" s="61">
        <v>2988560.77</v>
      </c>
      <c r="AL39" s="61"/>
      <c r="AM39" s="61"/>
      <c r="AN39" s="61"/>
      <c r="AO39" s="61"/>
      <c r="AP39" s="61"/>
      <c r="AQ39" s="62"/>
      <c r="AR39" s="62"/>
      <c r="AS39" s="62"/>
      <c r="AT39" s="62"/>
      <c r="AU39" s="62"/>
      <c r="AV39" s="62"/>
      <c r="AW39" s="61">
        <f>AK39+AQ39</f>
        <v>2988560.77</v>
      </c>
      <c r="AX39" s="61"/>
      <c r="AY39" s="61"/>
      <c r="AZ39" s="61"/>
      <c r="BA39" s="61"/>
      <c r="BB39" s="61"/>
      <c r="BC39" s="100">
        <f>AK39-S39</f>
        <v>-84.649999999906868</v>
      </c>
      <c r="BD39" s="100"/>
      <c r="BE39" s="100"/>
      <c r="BF39" s="100"/>
      <c r="BG39" s="100"/>
      <c r="BH39" s="62"/>
      <c r="BI39" s="62"/>
      <c r="BJ39" s="62"/>
      <c r="BK39" s="62"/>
      <c r="BL39" s="62"/>
      <c r="BM39" s="100">
        <f>AW39-AE39</f>
        <v>-84.649999999906868</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2988645.42</v>
      </c>
      <c r="T40" s="100"/>
      <c r="U40" s="100"/>
      <c r="V40" s="100"/>
      <c r="W40" s="100"/>
      <c r="X40" s="100"/>
      <c r="Y40" s="62"/>
      <c r="Z40" s="62"/>
      <c r="AA40" s="62"/>
      <c r="AB40" s="62"/>
      <c r="AC40" s="62"/>
      <c r="AD40" s="62"/>
      <c r="AE40" s="100">
        <f>S40+Y40</f>
        <v>2988645.42</v>
      </c>
      <c r="AF40" s="100"/>
      <c r="AG40" s="100"/>
      <c r="AH40" s="100"/>
      <c r="AI40" s="100"/>
      <c r="AJ40" s="100"/>
      <c r="AK40" s="61">
        <f>AK39</f>
        <v>2988560.77</v>
      </c>
      <c r="AL40" s="61"/>
      <c r="AM40" s="61"/>
      <c r="AN40" s="61"/>
      <c r="AO40" s="61"/>
      <c r="AP40" s="61"/>
      <c r="AQ40" s="62"/>
      <c r="AR40" s="62"/>
      <c r="AS40" s="62"/>
      <c r="AT40" s="62"/>
      <c r="AU40" s="62"/>
      <c r="AV40" s="62"/>
      <c r="AW40" s="61">
        <f>AK40+AQ40</f>
        <v>2988560.77</v>
      </c>
      <c r="AX40" s="61"/>
      <c r="AY40" s="61"/>
      <c r="AZ40" s="61"/>
      <c r="BA40" s="61"/>
      <c r="BB40" s="61"/>
      <c r="BC40" s="100">
        <f>AK40-S40</f>
        <v>-84.649999999906868</v>
      </c>
      <c r="BD40" s="100"/>
      <c r="BE40" s="100"/>
      <c r="BF40" s="100"/>
      <c r="BG40" s="100"/>
      <c r="BH40" s="62"/>
      <c r="BI40" s="62"/>
      <c r="BJ40" s="62"/>
      <c r="BK40" s="62"/>
      <c r="BL40" s="62"/>
      <c r="BM40" s="100">
        <f>AW40-AE40</f>
        <v>-84.649999999906868</v>
      </c>
      <c r="BN40" s="100"/>
      <c r="BO40" s="100"/>
      <c r="BP40" s="100"/>
      <c r="BQ40" s="100"/>
    </row>
    <row r="41" spans="1:80" s="5" customFormat="1" ht="21.75" customHeight="1">
      <c r="A41" s="99" t="s">
        <v>293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2"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2"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13"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2"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2" customFormat="1" ht="12.75" customHeight="1" thickBo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18" customFormat="1" ht="12.75" customHeight="1">
      <c r="A56" s="152" t="s">
        <v>218</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53"/>
    </row>
    <row r="57" spans="1:80" s="4" customFormat="1" ht="12" customHeight="1">
      <c r="A57" s="59" t="s">
        <v>49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1:80" s="4" customFormat="1" ht="18.75" customHeight="1">
      <c r="A58" s="36"/>
      <c r="B58" s="36"/>
      <c r="C58" s="37" t="s">
        <v>219</v>
      </c>
      <c r="D58" s="37"/>
      <c r="E58" s="37"/>
      <c r="F58" s="37"/>
      <c r="G58" s="37"/>
      <c r="H58" s="37"/>
      <c r="I58" s="37"/>
      <c r="J58" s="37"/>
      <c r="K58" s="37"/>
      <c r="L58" s="37"/>
      <c r="M58" s="37"/>
      <c r="N58" s="37"/>
      <c r="O58" s="37"/>
      <c r="P58" s="37"/>
      <c r="Q58" s="37"/>
      <c r="R58" s="37"/>
      <c r="S58" s="37"/>
      <c r="T58" s="37"/>
      <c r="U58" s="37"/>
      <c r="V58" s="37"/>
      <c r="W58" s="37"/>
      <c r="X58" s="37"/>
      <c r="Y58" s="47" t="s">
        <v>62</v>
      </c>
      <c r="Z58" s="48"/>
      <c r="AA58" s="49"/>
      <c r="AB58" s="47" t="s">
        <v>69</v>
      </c>
      <c r="AC58" s="48"/>
      <c r="AD58" s="48"/>
      <c r="AE58" s="48"/>
      <c r="AF58" s="48"/>
      <c r="AG58" s="48"/>
      <c r="AH58" s="48"/>
      <c r="AI58" s="49"/>
      <c r="AJ58" s="61">
        <v>2988645.42</v>
      </c>
      <c r="AK58" s="61"/>
      <c r="AL58" s="61"/>
      <c r="AM58" s="61"/>
      <c r="AN58" s="61"/>
      <c r="AO58" s="62"/>
      <c r="AP58" s="62"/>
      <c r="AQ58" s="62"/>
      <c r="AR58" s="62"/>
      <c r="AS58" s="62"/>
      <c r="AT58" s="61">
        <f>AJ58+AO58</f>
        <v>2988645.42</v>
      </c>
      <c r="AU58" s="61"/>
      <c r="AV58" s="61"/>
      <c r="AW58" s="61"/>
      <c r="AX58" s="61"/>
      <c r="AY58" s="61">
        <v>2988560.77</v>
      </c>
      <c r="AZ58" s="61"/>
      <c r="BA58" s="61"/>
      <c r="BB58" s="61"/>
      <c r="BC58" s="61"/>
      <c r="BD58" s="62"/>
      <c r="BE58" s="62"/>
      <c r="BF58" s="62"/>
      <c r="BG58" s="62"/>
      <c r="BH58" s="62"/>
      <c r="BI58" s="61">
        <f>AY58+BD58</f>
        <v>2988560.77</v>
      </c>
      <c r="BJ58" s="61"/>
      <c r="BK58" s="61"/>
      <c r="BL58" s="61"/>
      <c r="BM58" s="61"/>
      <c r="BN58" s="61">
        <f>AY58-AJ58</f>
        <v>-84.649999999906868</v>
      </c>
      <c r="BO58" s="61"/>
      <c r="BP58" s="61"/>
      <c r="BQ58" s="61"/>
      <c r="BR58" s="61"/>
      <c r="BS58" s="62"/>
      <c r="BT58" s="62"/>
      <c r="BU58" s="62"/>
      <c r="BV58" s="62"/>
      <c r="BW58" s="62"/>
      <c r="BX58" s="61">
        <f>BI58-AT58</f>
        <v>-84.649999999906868</v>
      </c>
      <c r="BY58" s="61"/>
      <c r="BZ58" s="61"/>
      <c r="CA58" s="61"/>
      <c r="CB58" s="61"/>
    </row>
    <row r="59" spans="1:80" s="4" customFormat="1" ht="12" customHeight="1">
      <c r="A59" s="59" t="s">
        <v>63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row>
    <row r="60" spans="1:80" s="4" customFormat="1" ht="21.75" customHeight="1">
      <c r="A60" s="36"/>
      <c r="B60" s="36"/>
      <c r="C60" s="37" t="s">
        <v>220</v>
      </c>
      <c r="D60" s="37"/>
      <c r="E60" s="37"/>
      <c r="F60" s="37"/>
      <c r="G60" s="37"/>
      <c r="H60" s="37"/>
      <c r="I60" s="37"/>
      <c r="J60" s="37"/>
      <c r="K60" s="37"/>
      <c r="L60" s="37"/>
      <c r="M60" s="37"/>
      <c r="N60" s="37"/>
      <c r="O60" s="37"/>
      <c r="P60" s="37"/>
      <c r="Q60" s="37"/>
      <c r="R60" s="37"/>
      <c r="S60" s="37"/>
      <c r="T60" s="37"/>
      <c r="U60" s="37"/>
      <c r="V60" s="37"/>
      <c r="W60" s="37"/>
      <c r="X60" s="37"/>
      <c r="Y60" s="47" t="s">
        <v>98</v>
      </c>
      <c r="Z60" s="48"/>
      <c r="AA60" s="49"/>
      <c r="AB60" s="47" t="s">
        <v>223</v>
      </c>
      <c r="AC60" s="48"/>
      <c r="AD60" s="48"/>
      <c r="AE60" s="48"/>
      <c r="AF60" s="48"/>
      <c r="AG60" s="48"/>
      <c r="AH60" s="48"/>
      <c r="AI60" s="49"/>
      <c r="AJ60" s="46">
        <v>510</v>
      </c>
      <c r="AK60" s="46"/>
      <c r="AL60" s="46"/>
      <c r="AM60" s="46"/>
      <c r="AN60" s="46"/>
      <c r="AO60" s="62"/>
      <c r="AP60" s="62"/>
      <c r="AQ60" s="62"/>
      <c r="AR60" s="62"/>
      <c r="AS60" s="62"/>
      <c r="AT60" s="46">
        <f>AJ60+AO60</f>
        <v>510</v>
      </c>
      <c r="AU60" s="46"/>
      <c r="AV60" s="46"/>
      <c r="AW60" s="46"/>
      <c r="AX60" s="46"/>
      <c r="AY60" s="46">
        <v>510</v>
      </c>
      <c r="AZ60" s="46"/>
      <c r="BA60" s="46"/>
      <c r="BB60" s="46"/>
      <c r="BC60" s="46"/>
      <c r="BD60" s="62"/>
      <c r="BE60" s="62"/>
      <c r="BF60" s="62"/>
      <c r="BG60" s="62"/>
      <c r="BH60" s="62"/>
      <c r="BI60" s="46">
        <f>AY60+BD60</f>
        <v>510</v>
      </c>
      <c r="BJ60" s="46"/>
      <c r="BK60" s="46"/>
      <c r="BL60" s="46"/>
      <c r="BM60" s="46"/>
      <c r="BN60" s="46">
        <f>AY60-AJ60</f>
        <v>0</v>
      </c>
      <c r="BO60" s="46"/>
      <c r="BP60" s="46"/>
      <c r="BQ60" s="46"/>
      <c r="BR60" s="46"/>
      <c r="BS60" s="62"/>
      <c r="BT60" s="62"/>
      <c r="BU60" s="62"/>
      <c r="BV60" s="62"/>
      <c r="BW60" s="62"/>
      <c r="BX60" s="61">
        <f>BI60-AT60</f>
        <v>0</v>
      </c>
      <c r="BY60" s="61"/>
      <c r="BZ60" s="61"/>
      <c r="CA60" s="61"/>
      <c r="CB60" s="61"/>
    </row>
    <row r="61" spans="1:80" s="4" customFormat="1" ht="12" customHeight="1">
      <c r="A61" s="59" t="s">
        <v>50</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row>
    <row r="62" spans="1:80" s="4" customFormat="1" ht="21.75" customHeight="1">
      <c r="A62" s="36"/>
      <c r="B62" s="36"/>
      <c r="C62" s="37" t="s">
        <v>221</v>
      </c>
      <c r="D62" s="37"/>
      <c r="E62" s="37"/>
      <c r="F62" s="37"/>
      <c r="G62" s="37"/>
      <c r="H62" s="37"/>
      <c r="I62" s="37"/>
      <c r="J62" s="37"/>
      <c r="K62" s="37"/>
      <c r="L62" s="37"/>
      <c r="M62" s="37"/>
      <c r="N62" s="37"/>
      <c r="O62" s="37"/>
      <c r="P62" s="37"/>
      <c r="Q62" s="37"/>
      <c r="R62" s="37"/>
      <c r="S62" s="37"/>
      <c r="T62" s="37"/>
      <c r="U62" s="37"/>
      <c r="V62" s="37"/>
      <c r="W62" s="37"/>
      <c r="X62" s="37"/>
      <c r="Y62" s="47" t="s">
        <v>105</v>
      </c>
      <c r="Z62" s="48"/>
      <c r="AA62" s="49"/>
      <c r="AB62" s="47" t="s">
        <v>224</v>
      </c>
      <c r="AC62" s="48"/>
      <c r="AD62" s="48"/>
      <c r="AE62" s="48"/>
      <c r="AF62" s="48"/>
      <c r="AG62" s="48"/>
      <c r="AH62" s="48"/>
      <c r="AI62" s="49"/>
      <c r="AJ62" s="46">
        <v>100</v>
      </c>
      <c r="AK62" s="46"/>
      <c r="AL62" s="46"/>
      <c r="AM62" s="46"/>
      <c r="AN62" s="46"/>
      <c r="AO62" s="46"/>
      <c r="AP62" s="46"/>
      <c r="AQ62" s="46"/>
      <c r="AR62" s="46"/>
      <c r="AS62" s="46"/>
      <c r="AT62" s="46">
        <f t="shared" ref="AT62" si="0">AJ62+AO62</f>
        <v>100</v>
      </c>
      <c r="AU62" s="46"/>
      <c r="AV62" s="46"/>
      <c r="AW62" s="46"/>
      <c r="AX62" s="46"/>
      <c r="AY62" s="46">
        <v>100</v>
      </c>
      <c r="AZ62" s="46"/>
      <c r="BA62" s="46"/>
      <c r="BB62" s="46"/>
      <c r="BC62" s="46"/>
      <c r="BD62" s="62"/>
      <c r="BE62" s="62"/>
      <c r="BF62" s="62"/>
      <c r="BG62" s="62"/>
      <c r="BH62" s="62"/>
      <c r="BI62" s="46">
        <f>AY62+BD62</f>
        <v>100</v>
      </c>
      <c r="BJ62" s="46"/>
      <c r="BK62" s="46"/>
      <c r="BL62" s="46"/>
      <c r="BM62" s="46"/>
      <c r="BN62" s="46">
        <f>AY62-AJ62</f>
        <v>0</v>
      </c>
      <c r="BO62" s="46"/>
      <c r="BP62" s="46"/>
      <c r="BQ62" s="46"/>
      <c r="BR62" s="46"/>
      <c r="BS62" s="62"/>
      <c r="BT62" s="62"/>
      <c r="BU62" s="62"/>
      <c r="BV62" s="62"/>
      <c r="BW62" s="62"/>
      <c r="BX62" s="61">
        <f>BI62-AT62</f>
        <v>0</v>
      </c>
      <c r="BY62" s="61"/>
      <c r="BZ62" s="61"/>
      <c r="CA62" s="61"/>
      <c r="CB62" s="61"/>
    </row>
    <row r="63" spans="1:80" s="4" customFormat="1" ht="12">
      <c r="A63" s="59" t="s">
        <v>51</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s="4" customFormat="1" ht="21.75" customHeight="1">
      <c r="A64" s="36"/>
      <c r="B64" s="36"/>
      <c r="C64" s="37" t="s">
        <v>222</v>
      </c>
      <c r="D64" s="37"/>
      <c r="E64" s="37"/>
      <c r="F64" s="37"/>
      <c r="G64" s="37"/>
      <c r="H64" s="37"/>
      <c r="I64" s="37"/>
      <c r="J64" s="37"/>
      <c r="K64" s="37"/>
      <c r="L64" s="37"/>
      <c r="M64" s="37"/>
      <c r="N64" s="37"/>
      <c r="O64" s="37"/>
      <c r="P64" s="37"/>
      <c r="Q64" s="37"/>
      <c r="R64" s="37"/>
      <c r="S64" s="37"/>
      <c r="T64" s="37"/>
      <c r="U64" s="37"/>
      <c r="V64" s="37"/>
      <c r="W64" s="37"/>
      <c r="X64" s="37"/>
      <c r="Y64" s="47" t="s">
        <v>105</v>
      </c>
      <c r="Z64" s="48"/>
      <c r="AA64" s="49"/>
      <c r="AB64" s="47" t="s">
        <v>71</v>
      </c>
      <c r="AC64" s="48"/>
      <c r="AD64" s="48"/>
      <c r="AE64" s="48"/>
      <c r="AF64" s="48"/>
      <c r="AG64" s="48"/>
      <c r="AH64" s="48"/>
      <c r="AI64" s="49"/>
      <c r="AJ64" s="46">
        <v>100</v>
      </c>
      <c r="AK64" s="46"/>
      <c r="AL64" s="46"/>
      <c r="AM64" s="46"/>
      <c r="AN64" s="46"/>
      <c r="AO64" s="62"/>
      <c r="AP64" s="62"/>
      <c r="AQ64" s="62"/>
      <c r="AR64" s="62"/>
      <c r="AS64" s="62"/>
      <c r="AT64" s="46">
        <f t="shared" ref="AT64" si="1">AJ64+AO64</f>
        <v>100</v>
      </c>
      <c r="AU64" s="46"/>
      <c r="AV64" s="46"/>
      <c r="AW64" s="46"/>
      <c r="AX64" s="46"/>
      <c r="AY64" s="46">
        <v>100</v>
      </c>
      <c r="AZ64" s="46"/>
      <c r="BA64" s="46"/>
      <c r="BB64" s="46"/>
      <c r="BC64" s="46"/>
      <c r="BD64" s="62"/>
      <c r="BE64" s="62"/>
      <c r="BF64" s="62"/>
      <c r="BG64" s="62"/>
      <c r="BH64" s="62"/>
      <c r="BI64" s="46">
        <f>AY64+BD64</f>
        <v>100</v>
      </c>
      <c r="BJ64" s="46"/>
      <c r="BK64" s="46"/>
      <c r="BL64" s="46"/>
      <c r="BM64" s="46"/>
      <c r="BN64" s="46">
        <f>AY64-AJ64</f>
        <v>0</v>
      </c>
      <c r="BO64" s="46"/>
      <c r="BP64" s="46"/>
      <c r="BQ64" s="46"/>
      <c r="BR64" s="46"/>
      <c r="BS64" s="62"/>
      <c r="BT64" s="62"/>
      <c r="BU64" s="62"/>
      <c r="BV64" s="62"/>
      <c r="BW64" s="62"/>
      <c r="BX64" s="61">
        <f>BI64-AT64</f>
        <v>0</v>
      </c>
      <c r="BY64" s="61"/>
      <c r="BZ64" s="61"/>
      <c r="CA64" s="61"/>
      <c r="CB64" s="61"/>
    </row>
    <row r="65" spans="1:80" ht="11.25" customHeight="1">
      <c r="A65" s="38" t="s">
        <v>42</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row>
    <row r="66" spans="1:80" s="11" customFormat="1" ht="11.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ht="11.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2"/>
      <c r="BS69" s="2"/>
      <c r="BT69" s="2"/>
      <c r="BU69" s="2"/>
      <c r="BV69" s="2"/>
      <c r="BW69" s="2"/>
      <c r="BX69" s="2"/>
      <c r="BY69" s="2"/>
      <c r="BZ69" s="2"/>
      <c r="CA69" s="2"/>
      <c r="CB69" s="2"/>
    </row>
    <row r="70" spans="1:80" ht="11.25" customHeight="1">
      <c r="A70" s="2" t="s">
        <v>280</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s="12" customFormat="1" ht="11.25" customHeight="1">
      <c r="A71" s="25" t="s">
        <v>279</v>
      </c>
    </row>
    <row r="72" spans="1:80" ht="11.25" customHeight="1">
      <c r="A72" s="51" t="s">
        <v>276</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1" t="s">
        <v>44</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2" customHeight="1">
      <c r="A76" s="32" t="s">
        <v>45</v>
      </c>
      <c r="B76" s="32"/>
      <c r="C76" s="32"/>
      <c r="D76" s="32"/>
      <c r="E76" s="32"/>
      <c r="F76" s="32"/>
      <c r="G76" s="32"/>
      <c r="H76" s="32"/>
      <c r="I76" s="32"/>
      <c r="J76" s="32"/>
      <c r="K76" s="32"/>
      <c r="L76" s="32"/>
      <c r="M76" s="32"/>
      <c r="N76" s="32"/>
      <c r="O76" s="32"/>
      <c r="P76" s="32"/>
      <c r="Q76" s="32"/>
      <c r="R76" s="32"/>
      <c r="S76" s="32"/>
      <c r="T76" s="32"/>
      <c r="U76" s="32"/>
      <c r="V76" s="32"/>
      <c r="W76" s="32"/>
      <c r="X76" s="32"/>
      <c r="Y76" s="2"/>
      <c r="Z76" s="2"/>
      <c r="AA76" s="33"/>
      <c r="AB76" s="33"/>
      <c r="AC76" s="33"/>
      <c r="AD76" s="33"/>
      <c r="AE76" s="33"/>
      <c r="AF76" s="33"/>
      <c r="AG76" s="33"/>
      <c r="AH76" s="33"/>
      <c r="AI76" s="33"/>
      <c r="AJ76" s="33"/>
      <c r="AK76" s="33"/>
      <c r="AL76" s="33"/>
      <c r="AM76" s="33"/>
      <c r="AN76" s="2"/>
      <c r="AO76" s="2"/>
      <c r="AP76" s="2"/>
      <c r="AQ76" s="2"/>
      <c r="AR76" s="2"/>
      <c r="AS76" s="34" t="s">
        <v>73</v>
      </c>
      <c r="AT76" s="34"/>
      <c r="AU76" s="34"/>
      <c r="AV76" s="34"/>
      <c r="AW76" s="34"/>
      <c r="AX76" s="34"/>
      <c r="AY76" s="34"/>
      <c r="AZ76" s="34"/>
      <c r="BA76" s="34"/>
      <c r="BB76" s="34"/>
      <c r="BC76" s="34"/>
      <c r="BD76" s="34"/>
      <c r="BE76" s="34"/>
      <c r="BF76" s="34"/>
      <c r="BG76" s="34"/>
      <c r="BH76" s="34"/>
      <c r="BI76" s="34"/>
      <c r="BJ76" s="34"/>
      <c r="BK76" s="34"/>
      <c r="BL76" s="34"/>
      <c r="BM76" s="34"/>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35" t="s">
        <v>46</v>
      </c>
      <c r="AB77" s="35"/>
      <c r="AC77" s="35"/>
      <c r="AD77" s="35"/>
      <c r="AE77" s="35"/>
      <c r="AF77" s="35"/>
      <c r="AG77" s="35"/>
      <c r="AH77" s="35"/>
      <c r="AI77" s="35"/>
      <c r="AJ77" s="35"/>
      <c r="AK77" s="35"/>
      <c r="AL77" s="35"/>
      <c r="AM77" s="2"/>
      <c r="AN77" s="2"/>
      <c r="AO77" s="2"/>
      <c r="AP77" s="2"/>
      <c r="AQ77" s="2"/>
      <c r="AR77" s="2"/>
      <c r="AS77" s="35" t="s">
        <v>47</v>
      </c>
      <c r="AT77" s="35"/>
      <c r="AU77" s="35"/>
      <c r="AV77" s="35"/>
      <c r="AW77" s="35"/>
      <c r="AX77" s="35"/>
      <c r="AY77" s="35"/>
      <c r="AZ77" s="35"/>
      <c r="BA77" s="35"/>
      <c r="BB77" s="35"/>
      <c r="BC77" s="35"/>
      <c r="BD77" s="35"/>
      <c r="BE77" s="35"/>
      <c r="BF77" s="35"/>
      <c r="BG77" s="35"/>
      <c r="BH77" s="35"/>
      <c r="BI77" s="35"/>
      <c r="BJ77" s="35"/>
      <c r="BK77" s="35"/>
      <c r="BL77" s="35"/>
      <c r="BM77" s="35"/>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2" customHeight="1">
      <c r="A80" s="32" t="s">
        <v>48</v>
      </c>
      <c r="B80" s="32"/>
      <c r="C80" s="32"/>
      <c r="D80" s="32"/>
      <c r="E80" s="32"/>
      <c r="F80" s="32"/>
      <c r="G80" s="32"/>
      <c r="H80" s="32"/>
      <c r="I80" s="32"/>
      <c r="J80" s="32"/>
      <c r="K80" s="32"/>
      <c r="L80" s="32"/>
      <c r="M80" s="32"/>
      <c r="N80" s="32"/>
      <c r="O80" s="32"/>
      <c r="P80" s="32"/>
      <c r="Q80" s="32"/>
      <c r="R80" s="32"/>
      <c r="S80" s="32"/>
      <c r="T80" s="32"/>
      <c r="U80" s="32"/>
      <c r="V80" s="32"/>
      <c r="W80" s="32"/>
      <c r="X80" s="32"/>
      <c r="Y80" s="2"/>
      <c r="Z80" s="2"/>
      <c r="AA80" s="33"/>
      <c r="AB80" s="33"/>
      <c r="AC80" s="33"/>
      <c r="AD80" s="33"/>
      <c r="AE80" s="33"/>
      <c r="AF80" s="33"/>
      <c r="AG80" s="33"/>
      <c r="AH80" s="33"/>
      <c r="AI80" s="33"/>
      <c r="AJ80" s="33"/>
      <c r="AK80" s="33"/>
      <c r="AL80" s="33"/>
      <c r="AM80" s="33"/>
      <c r="AN80" s="2"/>
      <c r="AO80" s="2"/>
      <c r="AP80" s="2"/>
      <c r="AQ80" s="2"/>
      <c r="AR80" s="2"/>
      <c r="AS80" s="34" t="s">
        <v>74</v>
      </c>
      <c r="AT80" s="34"/>
      <c r="AU80" s="34"/>
      <c r="AV80" s="34"/>
      <c r="AW80" s="34"/>
      <c r="AX80" s="34"/>
      <c r="AY80" s="34"/>
      <c r="AZ80" s="34"/>
      <c r="BA80" s="34"/>
      <c r="BB80" s="34"/>
      <c r="BC80" s="34"/>
      <c r="BD80" s="34"/>
      <c r="BE80" s="34"/>
      <c r="BF80" s="34"/>
      <c r="BG80" s="34"/>
      <c r="BH80" s="34"/>
      <c r="BI80" s="34"/>
      <c r="BJ80" s="34"/>
      <c r="BK80" s="34"/>
      <c r="BL80" s="34"/>
      <c r="BM80" s="34"/>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35" t="s">
        <v>46</v>
      </c>
      <c r="AB81" s="35"/>
      <c r="AC81" s="35"/>
      <c r="AD81" s="35"/>
      <c r="AE81" s="35"/>
      <c r="AF81" s="35"/>
      <c r="AG81" s="35"/>
      <c r="AH81" s="35"/>
      <c r="AI81" s="35"/>
      <c r="AJ81" s="35"/>
      <c r="AK81" s="35"/>
      <c r="AL81" s="35"/>
      <c r="AM81" s="2"/>
      <c r="AN81" s="2"/>
      <c r="AO81" s="2"/>
      <c r="AP81" s="2"/>
      <c r="AQ81" s="2"/>
      <c r="AR81" s="2"/>
      <c r="AS81" s="35" t="s">
        <v>47</v>
      </c>
      <c r="AT81" s="35"/>
      <c r="AU81" s="35"/>
      <c r="AV81" s="35"/>
      <c r="AW81" s="35"/>
      <c r="AX81" s="35"/>
      <c r="AY81" s="35"/>
      <c r="AZ81" s="35"/>
      <c r="BA81" s="35"/>
      <c r="BB81" s="35"/>
      <c r="BC81" s="35"/>
      <c r="BD81" s="35"/>
      <c r="BE81" s="35"/>
      <c r="BF81" s="35"/>
      <c r="BG81" s="35"/>
      <c r="BH81" s="35"/>
      <c r="BI81" s="35"/>
      <c r="BJ81" s="35"/>
      <c r="BK81" s="35"/>
      <c r="BL81" s="35"/>
      <c r="BM81" s="35"/>
      <c r="BN81" s="2"/>
      <c r="BO81" s="2"/>
      <c r="BP81" s="2"/>
      <c r="BQ81" s="2"/>
      <c r="BR81" s="2"/>
      <c r="BS81" s="2"/>
      <c r="BT81" s="2"/>
      <c r="BU81" s="2"/>
      <c r="BV81" s="2"/>
      <c r="BW81" s="2"/>
      <c r="BX81" s="2"/>
      <c r="BY81" s="2"/>
      <c r="BZ81" s="2"/>
      <c r="CA81" s="2"/>
      <c r="CB81" s="2"/>
    </row>
    <row r="82" spans="1:80" s="10" customFormat="1" ht="8.25" customHeight="1"/>
    <row r="83" spans="1:80" s="10" customFormat="1" ht="8.25" customHeight="1"/>
    <row r="84" spans="1:80" s="10" customFormat="1" ht="8.25" customHeight="1">
      <c r="B84" s="29"/>
      <c r="C84" s="29"/>
      <c r="D84" s="29"/>
      <c r="E84" s="29"/>
      <c r="F84" s="29"/>
      <c r="G84" s="29"/>
      <c r="H84" s="29"/>
      <c r="I84" s="29"/>
      <c r="J84" s="29"/>
      <c r="K84" s="29"/>
      <c r="L84" s="29"/>
      <c r="M84" s="29"/>
      <c r="O84" s="30"/>
      <c r="P84" s="29"/>
      <c r="Q84" s="29"/>
      <c r="R84" s="29"/>
      <c r="S84" s="29"/>
      <c r="T84" s="29"/>
      <c r="U84" s="29"/>
      <c r="V84" s="29"/>
      <c r="W84" s="29"/>
      <c r="X84" s="29"/>
      <c r="Y84" s="29"/>
      <c r="Z84" s="29"/>
      <c r="AA84" s="29"/>
    </row>
    <row r="85" spans="1:80" s="10" customFormat="1" ht="8.25" customHeight="1">
      <c r="B85" s="31"/>
      <c r="C85" s="31"/>
      <c r="D85" s="31"/>
      <c r="E85" s="31"/>
      <c r="F85" s="31"/>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row>
  </sheetData>
  <mergeCells count="234">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Y60:AA60"/>
    <mergeCell ref="AB60:AI60"/>
    <mergeCell ref="AJ60:AN60"/>
    <mergeCell ref="AO60:AS60"/>
    <mergeCell ref="BD58:BH58"/>
    <mergeCell ref="BI58:BM58"/>
    <mergeCell ref="BN58:BR58"/>
    <mergeCell ref="BS58:BW58"/>
    <mergeCell ref="BX58:CB58"/>
    <mergeCell ref="A59:CB59"/>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P72"/>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sheetPr>
    <outlinePr summaryBelow="0" summaryRight="0"/>
    <pageSetUpPr autoPageBreaks="0" fitToPage="1"/>
  </sheetPr>
  <dimension ref="A1:CB99"/>
  <sheetViews>
    <sheetView zoomScaleNormal="100" workbookViewId="0">
      <selection activeCell="BH15" sqref="BH15:BP15"/>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85" t="s">
        <v>0</v>
      </c>
      <c r="BE1" s="85"/>
      <c r="BF1" s="85"/>
      <c r="BG1" s="85"/>
      <c r="BH1" s="85"/>
      <c r="BI1" s="85"/>
      <c r="BJ1" s="85"/>
      <c r="BK1" s="85"/>
      <c r="BL1" s="85"/>
      <c r="BM1" s="85"/>
      <c r="BN1" s="85"/>
      <c r="BO1" s="85"/>
      <c r="BP1" s="85"/>
      <c r="BQ1" s="85"/>
      <c r="BR1" s="85"/>
    </row>
    <row r="2" spans="1:80" s="18" customFormat="1" ht="11.25" customHeight="1">
      <c r="BD2" s="85" t="s">
        <v>1</v>
      </c>
      <c r="BE2" s="85"/>
      <c r="BF2" s="85"/>
      <c r="BG2" s="85"/>
      <c r="BH2" s="85"/>
      <c r="BI2" s="85"/>
      <c r="BJ2" s="85"/>
      <c r="BK2" s="85"/>
      <c r="BL2" s="85"/>
      <c r="BM2" s="85"/>
      <c r="BN2" s="85"/>
      <c r="BO2" s="85"/>
      <c r="BP2" s="85"/>
      <c r="BQ2" s="85"/>
      <c r="BR2" s="85"/>
    </row>
    <row r="3" spans="1:80" s="18"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8"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22"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4" customHeight="1">
      <c r="A15" s="18" t="s">
        <v>11</v>
      </c>
      <c r="B15" s="114" t="s">
        <v>307</v>
      </c>
      <c r="C15" s="114"/>
      <c r="D15" s="114"/>
      <c r="E15" s="114"/>
      <c r="F15" s="114"/>
      <c r="G15" s="114"/>
      <c r="H15" s="114"/>
      <c r="I15" s="114"/>
      <c r="J15" s="15"/>
      <c r="K15" s="115">
        <v>4030</v>
      </c>
      <c r="L15" s="115"/>
      <c r="M15" s="115"/>
      <c r="N15" s="115"/>
      <c r="O15" s="115"/>
      <c r="P15" s="115"/>
      <c r="Q15" s="115"/>
      <c r="R15" s="115"/>
      <c r="S15" s="15"/>
      <c r="T15" s="116" t="s">
        <v>190</v>
      </c>
      <c r="U15" s="116"/>
      <c r="V15" s="116"/>
      <c r="W15" s="116"/>
      <c r="X15" s="116"/>
      <c r="Y15" s="116"/>
      <c r="Z15" s="116"/>
      <c r="AA15" s="15"/>
      <c r="AB15" s="143" t="s">
        <v>191</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22"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192</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192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192</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192</v>
      </c>
      <c r="D39" s="106"/>
      <c r="E39" s="106"/>
      <c r="F39" s="106"/>
      <c r="G39" s="106"/>
      <c r="H39" s="106"/>
      <c r="I39" s="106"/>
      <c r="J39" s="106"/>
      <c r="K39" s="106"/>
      <c r="L39" s="106"/>
      <c r="M39" s="106"/>
      <c r="N39" s="106"/>
      <c r="O39" s="106"/>
      <c r="P39" s="106"/>
      <c r="Q39" s="106"/>
      <c r="R39" s="106"/>
      <c r="S39" s="100">
        <v>120338.31</v>
      </c>
      <c r="T39" s="100"/>
      <c r="U39" s="100"/>
      <c r="V39" s="100"/>
      <c r="W39" s="100"/>
      <c r="X39" s="100"/>
      <c r="Y39" s="62"/>
      <c r="Z39" s="62"/>
      <c r="AA39" s="62"/>
      <c r="AB39" s="62"/>
      <c r="AC39" s="62"/>
      <c r="AD39" s="62"/>
      <c r="AE39" s="100">
        <f>S39+Y39</f>
        <v>120338.31</v>
      </c>
      <c r="AF39" s="100"/>
      <c r="AG39" s="100"/>
      <c r="AH39" s="100"/>
      <c r="AI39" s="100"/>
      <c r="AJ39" s="100"/>
      <c r="AK39" s="61">
        <v>120338.31</v>
      </c>
      <c r="AL39" s="61"/>
      <c r="AM39" s="61"/>
      <c r="AN39" s="61"/>
      <c r="AO39" s="61"/>
      <c r="AP39" s="61"/>
      <c r="AQ39" s="62"/>
      <c r="AR39" s="62"/>
      <c r="AS39" s="62"/>
      <c r="AT39" s="62"/>
      <c r="AU39" s="62"/>
      <c r="AV39" s="62"/>
      <c r="AW39" s="100">
        <f>AK39+AQ39</f>
        <v>120338.31</v>
      </c>
      <c r="AX39" s="100"/>
      <c r="AY39" s="100"/>
      <c r="AZ39" s="100"/>
      <c r="BA39" s="100"/>
      <c r="BB39" s="100"/>
      <c r="BC39" s="100">
        <f>AK39-S39</f>
        <v>0</v>
      </c>
      <c r="BD39" s="100"/>
      <c r="BE39" s="100"/>
      <c r="BF39" s="100"/>
      <c r="BG39" s="100"/>
      <c r="BH39" s="62"/>
      <c r="BI39" s="62"/>
      <c r="BJ39" s="62"/>
      <c r="BK39" s="62"/>
      <c r="BL39" s="62"/>
      <c r="BM39" s="100">
        <f>AW39-AE39</f>
        <v>0</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120338.31</v>
      </c>
      <c r="T40" s="100"/>
      <c r="U40" s="100"/>
      <c r="V40" s="100"/>
      <c r="W40" s="100"/>
      <c r="X40" s="100"/>
      <c r="Y40" s="100">
        <f t="shared" ref="Y40" si="0">Y39</f>
        <v>0</v>
      </c>
      <c r="Z40" s="100"/>
      <c r="AA40" s="100"/>
      <c r="AB40" s="100"/>
      <c r="AC40" s="100"/>
      <c r="AD40" s="100"/>
      <c r="AE40" s="100">
        <f t="shared" ref="AE40" si="1">AE39</f>
        <v>120338.31</v>
      </c>
      <c r="AF40" s="100"/>
      <c r="AG40" s="100"/>
      <c r="AH40" s="100"/>
      <c r="AI40" s="100"/>
      <c r="AJ40" s="100"/>
      <c r="AK40" s="100">
        <f t="shared" ref="AK40" si="2">AK39</f>
        <v>120338.31</v>
      </c>
      <c r="AL40" s="100"/>
      <c r="AM40" s="100"/>
      <c r="AN40" s="100"/>
      <c r="AO40" s="100"/>
      <c r="AP40" s="100"/>
      <c r="AQ40" s="100">
        <f t="shared" ref="AQ40" si="3">AQ39</f>
        <v>0</v>
      </c>
      <c r="AR40" s="100"/>
      <c r="AS40" s="100"/>
      <c r="AT40" s="100"/>
      <c r="AU40" s="100"/>
      <c r="AV40" s="100"/>
      <c r="AW40" s="100">
        <f t="shared" ref="AW40" si="4">AW39</f>
        <v>120338.31</v>
      </c>
      <c r="AX40" s="100"/>
      <c r="AY40" s="100"/>
      <c r="AZ40" s="100"/>
      <c r="BA40" s="100"/>
      <c r="BB40" s="100"/>
      <c r="BC40" s="100">
        <f>AK40-S40</f>
        <v>0</v>
      </c>
      <c r="BD40" s="100"/>
      <c r="BE40" s="100"/>
      <c r="BF40" s="100"/>
      <c r="BG40" s="100"/>
      <c r="BH40" s="62"/>
      <c r="BI40" s="62"/>
      <c r="BJ40" s="62"/>
      <c r="BK40" s="62"/>
      <c r="BL40" s="62"/>
      <c r="BM40" s="100">
        <f>AW40-AE40</f>
        <v>0</v>
      </c>
      <c r="BN40" s="100"/>
      <c r="BO40" s="100"/>
      <c r="BP40" s="100"/>
      <c r="BQ40" s="100"/>
    </row>
    <row r="41" spans="1:80" s="5" customFormat="1" ht="21.75" customHeight="1">
      <c r="A41" s="99" t="s">
        <v>33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8"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8"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20"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8"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8" customFormat="1" ht="12.75" customHeight="1" thickBo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4" customFormat="1" ht="12" customHeight="1">
      <c r="A56" s="59" t="s">
        <v>49</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row>
    <row r="57" spans="1:80" s="4" customFormat="1" ht="12" customHeight="1">
      <c r="A57" s="36"/>
      <c r="B57" s="36"/>
      <c r="C57" s="37" t="s">
        <v>193</v>
      </c>
      <c r="D57" s="37"/>
      <c r="E57" s="37"/>
      <c r="F57" s="37"/>
      <c r="G57" s="37"/>
      <c r="H57" s="37"/>
      <c r="I57" s="37"/>
      <c r="J57" s="37"/>
      <c r="K57" s="37"/>
      <c r="L57" s="37"/>
      <c r="M57" s="37"/>
      <c r="N57" s="37"/>
      <c r="O57" s="37"/>
      <c r="P57" s="37"/>
      <c r="Q57" s="37"/>
      <c r="R57" s="37"/>
      <c r="S57" s="37"/>
      <c r="T57" s="37"/>
      <c r="U57" s="37"/>
      <c r="V57" s="37"/>
      <c r="W57" s="37"/>
      <c r="X57" s="37"/>
      <c r="Y57" s="60" t="s">
        <v>59</v>
      </c>
      <c r="Z57" s="60"/>
      <c r="AA57" s="60"/>
      <c r="AB57" s="60" t="s">
        <v>94</v>
      </c>
      <c r="AC57" s="60"/>
      <c r="AD57" s="60"/>
      <c r="AE57" s="60"/>
      <c r="AF57" s="60"/>
      <c r="AG57" s="60"/>
      <c r="AH57" s="60"/>
      <c r="AI57" s="60"/>
      <c r="AJ57" s="46">
        <v>1</v>
      </c>
      <c r="AK57" s="46"/>
      <c r="AL57" s="46"/>
      <c r="AM57" s="46"/>
      <c r="AN57" s="46"/>
      <c r="AO57" s="62"/>
      <c r="AP57" s="62"/>
      <c r="AQ57" s="62"/>
      <c r="AR57" s="62"/>
      <c r="AS57" s="62"/>
      <c r="AT57" s="46">
        <f>AJ57+AO57</f>
        <v>1</v>
      </c>
      <c r="AU57" s="46"/>
      <c r="AV57" s="46"/>
      <c r="AW57" s="46"/>
      <c r="AX57" s="46"/>
      <c r="AY57" s="46">
        <v>1</v>
      </c>
      <c r="AZ57" s="46"/>
      <c r="BA57" s="46"/>
      <c r="BB57" s="46"/>
      <c r="BC57" s="46"/>
      <c r="BD57" s="62"/>
      <c r="BE57" s="62"/>
      <c r="BF57" s="62"/>
      <c r="BG57" s="62"/>
      <c r="BH57" s="62"/>
      <c r="BI57" s="46">
        <f>AY57+BD57</f>
        <v>1</v>
      </c>
      <c r="BJ57" s="46"/>
      <c r="BK57" s="46"/>
      <c r="BL57" s="46"/>
      <c r="BM57" s="46"/>
      <c r="BN57" s="46"/>
      <c r="BO57" s="46"/>
      <c r="BP57" s="46"/>
      <c r="BQ57" s="46"/>
      <c r="BR57" s="46"/>
      <c r="BS57" s="62"/>
      <c r="BT57" s="62"/>
      <c r="BU57" s="62"/>
      <c r="BV57" s="62"/>
      <c r="BW57" s="62"/>
      <c r="BX57" s="46"/>
      <c r="BY57" s="46"/>
      <c r="BZ57" s="46"/>
      <c r="CA57" s="46"/>
      <c r="CB57" s="46"/>
    </row>
    <row r="58" spans="1:80" s="4" customFormat="1" ht="12" customHeight="1">
      <c r="A58" s="36"/>
      <c r="B58" s="36"/>
      <c r="C58" s="37" t="s">
        <v>197</v>
      </c>
      <c r="D58" s="37"/>
      <c r="E58" s="37"/>
      <c r="F58" s="37"/>
      <c r="G58" s="37"/>
      <c r="H58" s="37"/>
      <c r="I58" s="37"/>
      <c r="J58" s="37"/>
      <c r="K58" s="37"/>
      <c r="L58" s="37"/>
      <c r="M58" s="37"/>
      <c r="N58" s="37"/>
      <c r="O58" s="37"/>
      <c r="P58" s="37"/>
      <c r="Q58" s="37"/>
      <c r="R58" s="37"/>
      <c r="S58" s="37"/>
      <c r="T58" s="37"/>
      <c r="U58" s="37"/>
      <c r="V58" s="37"/>
      <c r="W58" s="37"/>
      <c r="X58" s="37"/>
      <c r="Y58" s="60" t="s">
        <v>59</v>
      </c>
      <c r="Z58" s="60"/>
      <c r="AA58" s="60"/>
      <c r="AB58" s="60" t="s">
        <v>60</v>
      </c>
      <c r="AC58" s="60"/>
      <c r="AD58" s="60"/>
      <c r="AE58" s="60"/>
      <c r="AF58" s="60"/>
      <c r="AG58" s="60"/>
      <c r="AH58" s="60"/>
      <c r="AI58" s="60"/>
      <c r="AJ58" s="46">
        <v>3</v>
      </c>
      <c r="AK58" s="46"/>
      <c r="AL58" s="46"/>
      <c r="AM58" s="46"/>
      <c r="AN58" s="46"/>
      <c r="AO58" s="62"/>
      <c r="AP58" s="62"/>
      <c r="AQ58" s="62"/>
      <c r="AR58" s="62"/>
      <c r="AS58" s="62"/>
      <c r="AT58" s="46">
        <f t="shared" ref="AT58:AT62" si="5">AJ58+AO58</f>
        <v>3</v>
      </c>
      <c r="AU58" s="46"/>
      <c r="AV58" s="46"/>
      <c r="AW58" s="46"/>
      <c r="AX58" s="46"/>
      <c r="AY58" s="46">
        <v>3</v>
      </c>
      <c r="AZ58" s="46"/>
      <c r="BA58" s="46"/>
      <c r="BB58" s="46"/>
      <c r="BC58" s="46"/>
      <c r="BD58" s="62"/>
      <c r="BE58" s="62"/>
      <c r="BF58" s="62"/>
      <c r="BG58" s="62"/>
      <c r="BH58" s="62"/>
      <c r="BI58" s="46">
        <f t="shared" ref="BI58:BI62" si="6">AY58+BD58</f>
        <v>3</v>
      </c>
      <c r="BJ58" s="46"/>
      <c r="BK58" s="46"/>
      <c r="BL58" s="46"/>
      <c r="BM58" s="46"/>
      <c r="BN58" s="46"/>
      <c r="BO58" s="46"/>
      <c r="BP58" s="46"/>
      <c r="BQ58" s="46"/>
      <c r="BR58" s="46"/>
      <c r="BS58" s="62"/>
      <c r="BT58" s="62"/>
      <c r="BU58" s="62"/>
      <c r="BV58" s="62"/>
      <c r="BW58" s="62"/>
      <c r="BX58" s="46"/>
      <c r="BY58" s="46"/>
      <c r="BZ58" s="46"/>
      <c r="CA58" s="46"/>
      <c r="CB58" s="46"/>
    </row>
    <row r="59" spans="1:80" s="4" customFormat="1" ht="12" customHeight="1">
      <c r="A59" s="36"/>
      <c r="B59" s="36"/>
      <c r="C59" s="37" t="s">
        <v>196</v>
      </c>
      <c r="D59" s="37"/>
      <c r="E59" s="37"/>
      <c r="F59" s="37"/>
      <c r="G59" s="37"/>
      <c r="H59" s="37"/>
      <c r="I59" s="37"/>
      <c r="J59" s="37"/>
      <c r="K59" s="37"/>
      <c r="L59" s="37"/>
      <c r="M59" s="37"/>
      <c r="N59" s="37"/>
      <c r="O59" s="37"/>
      <c r="P59" s="37"/>
      <c r="Q59" s="37"/>
      <c r="R59" s="37"/>
      <c r="S59" s="37"/>
      <c r="T59" s="37"/>
      <c r="U59" s="37"/>
      <c r="V59" s="37"/>
      <c r="W59" s="37"/>
      <c r="X59" s="37"/>
      <c r="Y59" s="60" t="s">
        <v>59</v>
      </c>
      <c r="Z59" s="60"/>
      <c r="AA59" s="60"/>
      <c r="AB59" s="60" t="s">
        <v>60</v>
      </c>
      <c r="AC59" s="60"/>
      <c r="AD59" s="60"/>
      <c r="AE59" s="60"/>
      <c r="AF59" s="60"/>
      <c r="AG59" s="60"/>
      <c r="AH59" s="60"/>
      <c r="AI59" s="60"/>
      <c r="AJ59" s="46">
        <v>1</v>
      </c>
      <c r="AK59" s="46"/>
      <c r="AL59" s="46"/>
      <c r="AM59" s="46"/>
      <c r="AN59" s="46"/>
      <c r="AO59" s="62"/>
      <c r="AP59" s="62"/>
      <c r="AQ59" s="62"/>
      <c r="AR59" s="62"/>
      <c r="AS59" s="62"/>
      <c r="AT59" s="46">
        <f t="shared" si="5"/>
        <v>1</v>
      </c>
      <c r="AU59" s="46"/>
      <c r="AV59" s="46"/>
      <c r="AW59" s="46"/>
      <c r="AX59" s="46"/>
      <c r="AY59" s="46">
        <v>1</v>
      </c>
      <c r="AZ59" s="46"/>
      <c r="BA59" s="46"/>
      <c r="BB59" s="46"/>
      <c r="BC59" s="46"/>
      <c r="BD59" s="62"/>
      <c r="BE59" s="62"/>
      <c r="BF59" s="62"/>
      <c r="BG59" s="62"/>
      <c r="BH59" s="62"/>
      <c r="BI59" s="46">
        <f t="shared" si="6"/>
        <v>1</v>
      </c>
      <c r="BJ59" s="46"/>
      <c r="BK59" s="46"/>
      <c r="BL59" s="46"/>
      <c r="BM59" s="46"/>
      <c r="BN59" s="46"/>
      <c r="BO59" s="46"/>
      <c r="BP59" s="46"/>
      <c r="BQ59" s="46"/>
      <c r="BR59" s="46"/>
      <c r="BS59" s="62"/>
      <c r="BT59" s="62"/>
      <c r="BU59" s="62"/>
      <c r="BV59" s="62"/>
      <c r="BW59" s="62"/>
      <c r="BX59" s="46"/>
      <c r="BY59" s="46"/>
      <c r="BZ59" s="46"/>
      <c r="CA59" s="46"/>
      <c r="CB59" s="46"/>
    </row>
    <row r="60" spans="1:80" s="4" customFormat="1" ht="12" customHeight="1">
      <c r="A60" s="36"/>
      <c r="B60" s="36"/>
      <c r="C60" s="37" t="s">
        <v>195</v>
      </c>
      <c r="D60" s="37"/>
      <c r="E60" s="37"/>
      <c r="F60" s="37"/>
      <c r="G60" s="37"/>
      <c r="H60" s="37"/>
      <c r="I60" s="37"/>
      <c r="J60" s="37"/>
      <c r="K60" s="37"/>
      <c r="L60" s="37"/>
      <c r="M60" s="37"/>
      <c r="N60" s="37"/>
      <c r="O60" s="37"/>
      <c r="P60" s="37"/>
      <c r="Q60" s="37"/>
      <c r="R60" s="37"/>
      <c r="S60" s="37"/>
      <c r="T60" s="37"/>
      <c r="U60" s="37"/>
      <c r="V60" s="37"/>
      <c r="W60" s="37"/>
      <c r="X60" s="37"/>
      <c r="Y60" s="60" t="s">
        <v>59</v>
      </c>
      <c r="Z60" s="60"/>
      <c r="AA60" s="60"/>
      <c r="AB60" s="60" t="s">
        <v>60</v>
      </c>
      <c r="AC60" s="60"/>
      <c r="AD60" s="60"/>
      <c r="AE60" s="60"/>
      <c r="AF60" s="60"/>
      <c r="AG60" s="60"/>
      <c r="AH60" s="60"/>
      <c r="AI60" s="60"/>
      <c r="AJ60" s="46">
        <v>2</v>
      </c>
      <c r="AK60" s="46"/>
      <c r="AL60" s="46"/>
      <c r="AM60" s="46"/>
      <c r="AN60" s="46"/>
      <c r="AO60" s="62"/>
      <c r="AP60" s="62"/>
      <c r="AQ60" s="62"/>
      <c r="AR60" s="62"/>
      <c r="AS60" s="62"/>
      <c r="AT60" s="46">
        <f t="shared" si="5"/>
        <v>2</v>
      </c>
      <c r="AU60" s="46"/>
      <c r="AV60" s="46"/>
      <c r="AW60" s="46"/>
      <c r="AX60" s="46"/>
      <c r="AY60" s="46">
        <v>2</v>
      </c>
      <c r="AZ60" s="46"/>
      <c r="BA60" s="46"/>
      <c r="BB60" s="46"/>
      <c r="BC60" s="46"/>
      <c r="BD60" s="62"/>
      <c r="BE60" s="62"/>
      <c r="BF60" s="62"/>
      <c r="BG60" s="62"/>
      <c r="BH60" s="62"/>
      <c r="BI60" s="46">
        <f t="shared" si="6"/>
        <v>2</v>
      </c>
      <c r="BJ60" s="46"/>
      <c r="BK60" s="46"/>
      <c r="BL60" s="46"/>
      <c r="BM60" s="46"/>
      <c r="BN60" s="46"/>
      <c r="BO60" s="46"/>
      <c r="BP60" s="46"/>
      <c r="BQ60" s="46"/>
      <c r="BR60" s="46"/>
      <c r="BS60" s="62"/>
      <c r="BT60" s="62"/>
      <c r="BU60" s="62"/>
      <c r="BV60" s="62"/>
      <c r="BW60" s="62"/>
      <c r="BX60" s="46"/>
      <c r="BY60" s="46"/>
      <c r="BZ60" s="46"/>
      <c r="CA60" s="46"/>
      <c r="CB60" s="46"/>
    </row>
    <row r="61" spans="1:80" s="4" customFormat="1" ht="12" customHeight="1">
      <c r="A61" s="36"/>
      <c r="B61" s="36"/>
      <c r="C61" s="37" t="s">
        <v>194</v>
      </c>
      <c r="D61" s="37"/>
      <c r="E61" s="37"/>
      <c r="F61" s="37"/>
      <c r="G61" s="37"/>
      <c r="H61" s="37"/>
      <c r="I61" s="37"/>
      <c r="J61" s="37"/>
      <c r="K61" s="37"/>
      <c r="L61" s="37"/>
      <c r="M61" s="37"/>
      <c r="N61" s="37"/>
      <c r="O61" s="37"/>
      <c r="P61" s="37"/>
      <c r="Q61" s="37"/>
      <c r="R61" s="37"/>
      <c r="S61" s="37"/>
      <c r="T61" s="37"/>
      <c r="U61" s="37"/>
      <c r="V61" s="37"/>
      <c r="W61" s="37"/>
      <c r="X61" s="37"/>
      <c r="Y61" s="60" t="s">
        <v>59</v>
      </c>
      <c r="Z61" s="60"/>
      <c r="AA61" s="60"/>
      <c r="AB61" s="60" t="s">
        <v>60</v>
      </c>
      <c r="AC61" s="60"/>
      <c r="AD61" s="60"/>
      <c r="AE61" s="60"/>
      <c r="AF61" s="60"/>
      <c r="AG61" s="60"/>
      <c r="AH61" s="60"/>
      <c r="AI61" s="60"/>
      <c r="AJ61" s="46" t="s">
        <v>153</v>
      </c>
      <c r="AK61" s="46"/>
      <c r="AL61" s="46"/>
      <c r="AM61" s="46"/>
      <c r="AN61" s="46"/>
      <c r="AO61" s="62"/>
      <c r="AP61" s="62"/>
      <c r="AQ61" s="62"/>
      <c r="AR61" s="62"/>
      <c r="AS61" s="62"/>
      <c r="AT61" s="46" t="s">
        <v>153</v>
      </c>
      <c r="AU61" s="46"/>
      <c r="AV61" s="46"/>
      <c r="AW61" s="46"/>
      <c r="AX61" s="46"/>
      <c r="AY61" s="46" t="s">
        <v>153</v>
      </c>
      <c r="AZ61" s="46"/>
      <c r="BA61" s="46"/>
      <c r="BB61" s="46"/>
      <c r="BC61" s="46"/>
      <c r="BD61" s="62"/>
      <c r="BE61" s="62"/>
      <c r="BF61" s="62"/>
      <c r="BG61" s="62"/>
      <c r="BH61" s="62"/>
      <c r="BI61" s="46" t="s">
        <v>153</v>
      </c>
      <c r="BJ61" s="46"/>
      <c r="BK61" s="46"/>
      <c r="BL61" s="46"/>
      <c r="BM61" s="46"/>
      <c r="BN61" s="46"/>
      <c r="BO61" s="46"/>
      <c r="BP61" s="46"/>
      <c r="BQ61" s="46"/>
      <c r="BR61" s="46"/>
      <c r="BS61" s="62"/>
      <c r="BT61" s="62"/>
      <c r="BU61" s="62"/>
      <c r="BV61" s="62"/>
      <c r="BW61" s="62"/>
      <c r="BX61" s="46"/>
      <c r="BY61" s="46"/>
      <c r="BZ61" s="46"/>
      <c r="CA61" s="46"/>
      <c r="CB61" s="46"/>
    </row>
    <row r="62" spans="1:80" s="4" customFormat="1" ht="10.5" customHeight="1">
      <c r="A62" s="36"/>
      <c r="B62" s="36"/>
      <c r="C62" s="37" t="s">
        <v>138</v>
      </c>
      <c r="D62" s="37"/>
      <c r="E62" s="37"/>
      <c r="F62" s="37"/>
      <c r="G62" s="37"/>
      <c r="H62" s="37"/>
      <c r="I62" s="37"/>
      <c r="J62" s="37"/>
      <c r="K62" s="37"/>
      <c r="L62" s="37"/>
      <c r="M62" s="37"/>
      <c r="N62" s="37"/>
      <c r="O62" s="37"/>
      <c r="P62" s="37"/>
      <c r="Q62" s="37"/>
      <c r="R62" s="37"/>
      <c r="S62" s="37"/>
      <c r="T62" s="37"/>
      <c r="U62" s="37"/>
      <c r="V62" s="37"/>
      <c r="W62" s="37"/>
      <c r="X62" s="37"/>
      <c r="Y62" s="60" t="s">
        <v>62</v>
      </c>
      <c r="Z62" s="60"/>
      <c r="AA62" s="60"/>
      <c r="AB62" s="60" t="s">
        <v>69</v>
      </c>
      <c r="AC62" s="60"/>
      <c r="AD62" s="60"/>
      <c r="AE62" s="60"/>
      <c r="AF62" s="60"/>
      <c r="AG62" s="60"/>
      <c r="AH62" s="60"/>
      <c r="AI62" s="60"/>
      <c r="AJ62" s="61">
        <v>120338.31</v>
      </c>
      <c r="AK62" s="61"/>
      <c r="AL62" s="61"/>
      <c r="AM62" s="61"/>
      <c r="AN62" s="61"/>
      <c r="AO62" s="62"/>
      <c r="AP62" s="62"/>
      <c r="AQ62" s="62"/>
      <c r="AR62" s="62"/>
      <c r="AS62" s="62"/>
      <c r="AT62" s="61">
        <f t="shared" si="5"/>
        <v>120338.31</v>
      </c>
      <c r="AU62" s="61"/>
      <c r="AV62" s="61"/>
      <c r="AW62" s="61"/>
      <c r="AX62" s="61"/>
      <c r="AY62" s="61">
        <v>120338.31</v>
      </c>
      <c r="AZ62" s="61"/>
      <c r="BA62" s="61"/>
      <c r="BB62" s="61"/>
      <c r="BC62" s="61"/>
      <c r="BD62" s="62"/>
      <c r="BE62" s="62"/>
      <c r="BF62" s="62"/>
      <c r="BG62" s="62"/>
      <c r="BH62" s="62"/>
      <c r="BI62" s="61">
        <f t="shared" si="6"/>
        <v>120338.31</v>
      </c>
      <c r="BJ62" s="61"/>
      <c r="BK62" s="61"/>
      <c r="BL62" s="61"/>
      <c r="BM62" s="61"/>
      <c r="BN62" s="46"/>
      <c r="BO62" s="46"/>
      <c r="BP62" s="46"/>
      <c r="BQ62" s="46"/>
      <c r="BR62" s="46"/>
      <c r="BS62" s="62"/>
      <c r="BT62" s="62"/>
      <c r="BU62" s="62"/>
      <c r="BV62" s="62"/>
      <c r="BW62" s="62"/>
      <c r="BX62" s="46"/>
      <c r="BY62" s="46"/>
      <c r="BZ62" s="46"/>
      <c r="CA62" s="46"/>
      <c r="CB62" s="46"/>
    </row>
    <row r="63" spans="1:80" s="4" customFormat="1" ht="12" customHeight="1">
      <c r="A63" s="59" t="s">
        <v>63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s="4" customFormat="1" ht="22.5" customHeight="1">
      <c r="A64" s="36"/>
      <c r="B64" s="36"/>
      <c r="C64" s="37" t="s">
        <v>198</v>
      </c>
      <c r="D64" s="37"/>
      <c r="E64" s="37"/>
      <c r="F64" s="37"/>
      <c r="G64" s="37"/>
      <c r="H64" s="37"/>
      <c r="I64" s="37"/>
      <c r="J64" s="37"/>
      <c r="K64" s="37"/>
      <c r="L64" s="37"/>
      <c r="M64" s="37"/>
      <c r="N64" s="37"/>
      <c r="O64" s="37"/>
      <c r="P64" s="37"/>
      <c r="Q64" s="37"/>
      <c r="R64" s="37"/>
      <c r="S64" s="37"/>
      <c r="T64" s="37"/>
      <c r="U64" s="37"/>
      <c r="V64" s="37"/>
      <c r="W64" s="37"/>
      <c r="X64" s="37"/>
      <c r="Y64" s="37" t="s">
        <v>199</v>
      </c>
      <c r="Z64" s="37"/>
      <c r="AA64" s="37"/>
      <c r="AB64" s="47" t="s">
        <v>213</v>
      </c>
      <c r="AC64" s="48"/>
      <c r="AD64" s="48"/>
      <c r="AE64" s="48"/>
      <c r="AF64" s="48"/>
      <c r="AG64" s="48"/>
      <c r="AH64" s="48"/>
      <c r="AI64" s="49"/>
      <c r="AJ64" s="125">
        <v>1.5</v>
      </c>
      <c r="AK64" s="125"/>
      <c r="AL64" s="125"/>
      <c r="AM64" s="125"/>
      <c r="AN64" s="125"/>
      <c r="AO64" s="45"/>
      <c r="AP64" s="45"/>
      <c r="AQ64" s="45"/>
      <c r="AR64" s="45"/>
      <c r="AS64" s="45"/>
      <c r="AT64" s="125">
        <f>AJ64+AO64</f>
        <v>1.5</v>
      </c>
      <c r="AU64" s="125"/>
      <c r="AV64" s="125"/>
      <c r="AW64" s="125"/>
      <c r="AX64" s="125"/>
      <c r="AY64" s="125">
        <v>0.8</v>
      </c>
      <c r="AZ64" s="125"/>
      <c r="BA64" s="125"/>
      <c r="BB64" s="125"/>
      <c r="BC64" s="125"/>
      <c r="BD64" s="45"/>
      <c r="BE64" s="45"/>
      <c r="BF64" s="45"/>
      <c r="BG64" s="45"/>
      <c r="BH64" s="45"/>
      <c r="BI64" s="125">
        <f>AY64+BD64</f>
        <v>0.8</v>
      </c>
      <c r="BJ64" s="125"/>
      <c r="BK64" s="125"/>
      <c r="BL64" s="125"/>
      <c r="BM64" s="125"/>
      <c r="BN64" s="125">
        <f>AY64-AJ64</f>
        <v>-0.7</v>
      </c>
      <c r="BO64" s="125"/>
      <c r="BP64" s="125"/>
      <c r="BQ64" s="125"/>
      <c r="BR64" s="125"/>
      <c r="BS64" s="62"/>
      <c r="BT64" s="62"/>
      <c r="BU64" s="62"/>
      <c r="BV64" s="62"/>
      <c r="BW64" s="62"/>
      <c r="BX64" s="125">
        <f>BI64-AT64</f>
        <v>-0.7</v>
      </c>
      <c r="BY64" s="125"/>
      <c r="BZ64" s="125"/>
      <c r="CA64" s="125"/>
      <c r="CB64" s="125"/>
    </row>
    <row r="65" spans="1:80" s="4" customFormat="1" ht="22.5" customHeight="1">
      <c r="A65" s="36"/>
      <c r="B65" s="36"/>
      <c r="C65" s="37" t="s">
        <v>200</v>
      </c>
      <c r="D65" s="37"/>
      <c r="E65" s="37"/>
      <c r="F65" s="37"/>
      <c r="G65" s="37"/>
      <c r="H65" s="37"/>
      <c r="I65" s="37"/>
      <c r="J65" s="37"/>
      <c r="K65" s="37"/>
      <c r="L65" s="37"/>
      <c r="M65" s="37"/>
      <c r="N65" s="37"/>
      <c r="O65" s="37"/>
      <c r="P65" s="37"/>
      <c r="Q65" s="37"/>
      <c r="R65" s="37"/>
      <c r="S65" s="37"/>
      <c r="T65" s="37"/>
      <c r="U65" s="37"/>
      <c r="V65" s="37"/>
      <c r="W65" s="37"/>
      <c r="X65" s="37"/>
      <c r="Y65" s="47" t="s">
        <v>201</v>
      </c>
      <c r="Z65" s="48"/>
      <c r="AA65" s="49"/>
      <c r="AB65" s="47" t="s">
        <v>213</v>
      </c>
      <c r="AC65" s="48"/>
      <c r="AD65" s="48"/>
      <c r="AE65" s="48"/>
      <c r="AF65" s="48"/>
      <c r="AG65" s="48"/>
      <c r="AH65" s="48"/>
      <c r="AI65" s="49"/>
      <c r="AJ65" s="125">
        <v>55.4</v>
      </c>
      <c r="AK65" s="125"/>
      <c r="AL65" s="125"/>
      <c r="AM65" s="125"/>
      <c r="AN65" s="125"/>
      <c r="AO65" s="45"/>
      <c r="AP65" s="45"/>
      <c r="AQ65" s="45"/>
      <c r="AR65" s="45"/>
      <c r="AS65" s="45"/>
      <c r="AT65" s="125">
        <f t="shared" ref="AT65:AT71" si="7">AJ65+AO65</f>
        <v>55.4</v>
      </c>
      <c r="AU65" s="125"/>
      <c r="AV65" s="125"/>
      <c r="AW65" s="125"/>
      <c r="AX65" s="125"/>
      <c r="AY65" s="125">
        <v>55.4</v>
      </c>
      <c r="AZ65" s="125"/>
      <c r="BA65" s="125"/>
      <c r="BB65" s="125"/>
      <c r="BC65" s="125"/>
      <c r="BD65" s="45"/>
      <c r="BE65" s="45"/>
      <c r="BF65" s="45"/>
      <c r="BG65" s="45"/>
      <c r="BH65" s="45"/>
      <c r="BI65" s="125">
        <f t="shared" ref="BI65:BI71" si="8">AY65+BD65</f>
        <v>55.4</v>
      </c>
      <c r="BJ65" s="125"/>
      <c r="BK65" s="125"/>
      <c r="BL65" s="125"/>
      <c r="BM65" s="125"/>
      <c r="BN65" s="125">
        <f t="shared" ref="BN65:BN71" si="9">AY65-AJ65</f>
        <v>0</v>
      </c>
      <c r="BO65" s="125"/>
      <c r="BP65" s="125"/>
      <c r="BQ65" s="125"/>
      <c r="BR65" s="125"/>
      <c r="BS65" s="62"/>
      <c r="BT65" s="62"/>
      <c r="BU65" s="62"/>
      <c r="BV65" s="62"/>
      <c r="BW65" s="62"/>
      <c r="BX65" s="125">
        <f t="shared" ref="BX65:BX71" si="10">BI65-AT65</f>
        <v>0</v>
      </c>
      <c r="BY65" s="125"/>
      <c r="BZ65" s="125"/>
      <c r="CA65" s="125"/>
      <c r="CB65" s="125"/>
    </row>
    <row r="66" spans="1:80" s="4" customFormat="1" ht="12" customHeight="1">
      <c r="A66" s="36"/>
      <c r="B66" s="36"/>
      <c r="C66" s="37" t="s">
        <v>202</v>
      </c>
      <c r="D66" s="37"/>
      <c r="E66" s="37"/>
      <c r="F66" s="37"/>
      <c r="G66" s="37"/>
      <c r="H66" s="37"/>
      <c r="I66" s="37"/>
      <c r="J66" s="37"/>
      <c r="K66" s="37"/>
      <c r="L66" s="37"/>
      <c r="M66" s="37"/>
      <c r="N66" s="37"/>
      <c r="O66" s="37"/>
      <c r="P66" s="37"/>
      <c r="Q66" s="37"/>
      <c r="R66" s="37"/>
      <c r="S66" s="37"/>
      <c r="T66" s="37"/>
      <c r="U66" s="37"/>
      <c r="V66" s="37"/>
      <c r="W66" s="37"/>
      <c r="X66" s="37"/>
      <c r="Y66" s="37" t="s">
        <v>68</v>
      </c>
      <c r="Z66" s="37"/>
      <c r="AA66" s="37"/>
      <c r="AB66" s="37" t="s">
        <v>214</v>
      </c>
      <c r="AC66" s="37"/>
      <c r="AD66" s="37"/>
      <c r="AE66" s="37"/>
      <c r="AF66" s="37"/>
      <c r="AG66" s="37"/>
      <c r="AH66" s="37"/>
      <c r="AI66" s="37"/>
      <c r="AJ66" s="125">
        <v>39.700000000000003</v>
      </c>
      <c r="AK66" s="125"/>
      <c r="AL66" s="125"/>
      <c r="AM66" s="125"/>
      <c r="AN66" s="125"/>
      <c r="AO66" s="45"/>
      <c r="AP66" s="45"/>
      <c r="AQ66" s="45"/>
      <c r="AR66" s="45"/>
      <c r="AS66" s="45"/>
      <c r="AT66" s="125">
        <f t="shared" si="7"/>
        <v>39.700000000000003</v>
      </c>
      <c r="AU66" s="125"/>
      <c r="AV66" s="125"/>
      <c r="AW66" s="125"/>
      <c r="AX66" s="125"/>
      <c r="AY66" s="125">
        <v>29.1</v>
      </c>
      <c r="AZ66" s="125"/>
      <c r="BA66" s="125"/>
      <c r="BB66" s="125"/>
      <c r="BC66" s="125"/>
      <c r="BD66" s="45"/>
      <c r="BE66" s="45"/>
      <c r="BF66" s="45"/>
      <c r="BG66" s="45"/>
      <c r="BH66" s="45"/>
      <c r="BI66" s="125">
        <f t="shared" si="8"/>
        <v>29.1</v>
      </c>
      <c r="BJ66" s="125"/>
      <c r="BK66" s="125"/>
      <c r="BL66" s="125"/>
      <c r="BM66" s="125"/>
      <c r="BN66" s="125">
        <f t="shared" si="9"/>
        <v>-10.600000000000001</v>
      </c>
      <c r="BO66" s="125"/>
      <c r="BP66" s="125"/>
      <c r="BQ66" s="125"/>
      <c r="BR66" s="125"/>
      <c r="BS66" s="62"/>
      <c r="BT66" s="62"/>
      <c r="BU66" s="62"/>
      <c r="BV66" s="62"/>
      <c r="BW66" s="62"/>
      <c r="BX66" s="125">
        <f t="shared" si="10"/>
        <v>-10.600000000000001</v>
      </c>
      <c r="BY66" s="125"/>
      <c r="BZ66" s="125"/>
      <c r="CA66" s="125"/>
      <c r="CB66" s="125"/>
    </row>
    <row r="67" spans="1:80" s="4" customFormat="1" ht="21" customHeight="1">
      <c r="A67" s="36"/>
      <c r="B67" s="36"/>
      <c r="C67" s="37" t="s">
        <v>203</v>
      </c>
      <c r="D67" s="37"/>
      <c r="E67" s="37"/>
      <c r="F67" s="37"/>
      <c r="G67" s="37"/>
      <c r="H67" s="37"/>
      <c r="I67" s="37"/>
      <c r="J67" s="37"/>
      <c r="K67" s="37"/>
      <c r="L67" s="37"/>
      <c r="M67" s="37"/>
      <c r="N67" s="37"/>
      <c r="O67" s="37"/>
      <c r="P67" s="37"/>
      <c r="Q67" s="37"/>
      <c r="R67" s="37"/>
      <c r="S67" s="37"/>
      <c r="T67" s="37"/>
      <c r="U67" s="37"/>
      <c r="V67" s="37"/>
      <c r="W67" s="37"/>
      <c r="X67" s="37"/>
      <c r="Y67" s="47" t="s">
        <v>201</v>
      </c>
      <c r="Z67" s="48"/>
      <c r="AA67" s="49"/>
      <c r="AB67" s="47" t="s">
        <v>213</v>
      </c>
      <c r="AC67" s="48"/>
      <c r="AD67" s="48"/>
      <c r="AE67" s="48"/>
      <c r="AF67" s="48"/>
      <c r="AG67" s="48"/>
      <c r="AH67" s="48"/>
      <c r="AI67" s="49"/>
      <c r="AJ67" s="125">
        <v>0.1</v>
      </c>
      <c r="AK67" s="125"/>
      <c r="AL67" s="125"/>
      <c r="AM67" s="125"/>
      <c r="AN67" s="125"/>
      <c r="AO67" s="45"/>
      <c r="AP67" s="45"/>
      <c r="AQ67" s="45"/>
      <c r="AR67" s="45"/>
      <c r="AS67" s="45"/>
      <c r="AT67" s="125">
        <f t="shared" si="7"/>
        <v>0.1</v>
      </c>
      <c r="AU67" s="125"/>
      <c r="AV67" s="125"/>
      <c r="AW67" s="125"/>
      <c r="AX67" s="125"/>
      <c r="AY67" s="46">
        <v>0</v>
      </c>
      <c r="AZ67" s="46"/>
      <c r="BA67" s="46"/>
      <c r="BB67" s="46"/>
      <c r="BC67" s="46"/>
      <c r="BD67" s="45"/>
      <c r="BE67" s="45"/>
      <c r="BF67" s="45"/>
      <c r="BG67" s="45"/>
      <c r="BH67" s="45"/>
      <c r="BI67" s="125">
        <f t="shared" si="8"/>
        <v>0</v>
      </c>
      <c r="BJ67" s="125"/>
      <c r="BK67" s="125"/>
      <c r="BL67" s="125"/>
      <c r="BM67" s="125"/>
      <c r="BN67" s="125">
        <f t="shared" si="9"/>
        <v>-0.1</v>
      </c>
      <c r="BO67" s="125"/>
      <c r="BP67" s="125"/>
      <c r="BQ67" s="125"/>
      <c r="BR67" s="125"/>
      <c r="BS67" s="62"/>
      <c r="BT67" s="62"/>
      <c r="BU67" s="62"/>
      <c r="BV67" s="62"/>
      <c r="BW67" s="62"/>
      <c r="BX67" s="125">
        <f t="shared" si="10"/>
        <v>-0.1</v>
      </c>
      <c r="BY67" s="125"/>
      <c r="BZ67" s="125"/>
      <c r="CA67" s="125"/>
      <c r="CB67" s="125"/>
    </row>
    <row r="68" spans="1:80" s="4" customFormat="1" ht="12" customHeight="1">
      <c r="A68" s="36"/>
      <c r="B68" s="36"/>
      <c r="C68" s="37" t="s">
        <v>204</v>
      </c>
      <c r="D68" s="37"/>
      <c r="E68" s="37"/>
      <c r="F68" s="37"/>
      <c r="G68" s="37"/>
      <c r="H68" s="37"/>
      <c r="I68" s="37"/>
      <c r="J68" s="37"/>
      <c r="K68" s="37"/>
      <c r="L68" s="37"/>
      <c r="M68" s="37"/>
      <c r="N68" s="37"/>
      <c r="O68" s="37"/>
      <c r="P68" s="37"/>
      <c r="Q68" s="37"/>
      <c r="R68" s="37"/>
      <c r="S68" s="37"/>
      <c r="T68" s="37"/>
      <c r="U68" s="37"/>
      <c r="V68" s="37"/>
      <c r="W68" s="37"/>
      <c r="X68" s="37"/>
      <c r="Y68" s="37" t="s">
        <v>68</v>
      </c>
      <c r="Z68" s="37"/>
      <c r="AA68" s="37"/>
      <c r="AB68" s="37" t="s">
        <v>214</v>
      </c>
      <c r="AC68" s="37"/>
      <c r="AD68" s="37"/>
      <c r="AE68" s="37"/>
      <c r="AF68" s="37"/>
      <c r="AG68" s="37"/>
      <c r="AH68" s="37"/>
      <c r="AI68" s="37"/>
      <c r="AJ68" s="125">
        <v>1.2</v>
      </c>
      <c r="AK68" s="125"/>
      <c r="AL68" s="125"/>
      <c r="AM68" s="125"/>
      <c r="AN68" s="125"/>
      <c r="AO68" s="45"/>
      <c r="AP68" s="45"/>
      <c r="AQ68" s="45"/>
      <c r="AR68" s="45"/>
      <c r="AS68" s="45"/>
      <c r="AT68" s="125">
        <f t="shared" si="7"/>
        <v>1.2</v>
      </c>
      <c r="AU68" s="125"/>
      <c r="AV68" s="125"/>
      <c r="AW68" s="125"/>
      <c r="AX68" s="125"/>
      <c r="AY68" s="46">
        <v>0</v>
      </c>
      <c r="AZ68" s="46"/>
      <c r="BA68" s="46"/>
      <c r="BB68" s="46"/>
      <c r="BC68" s="46"/>
      <c r="BD68" s="45"/>
      <c r="BE68" s="45"/>
      <c r="BF68" s="45"/>
      <c r="BG68" s="45"/>
      <c r="BH68" s="45"/>
      <c r="BI68" s="125">
        <f t="shared" si="8"/>
        <v>0</v>
      </c>
      <c r="BJ68" s="125"/>
      <c r="BK68" s="125"/>
      <c r="BL68" s="125"/>
      <c r="BM68" s="125"/>
      <c r="BN68" s="125">
        <f t="shared" si="9"/>
        <v>-1.2</v>
      </c>
      <c r="BO68" s="125"/>
      <c r="BP68" s="125"/>
      <c r="BQ68" s="125"/>
      <c r="BR68" s="125"/>
      <c r="BS68" s="62"/>
      <c r="BT68" s="62"/>
      <c r="BU68" s="62"/>
      <c r="BV68" s="62"/>
      <c r="BW68" s="62"/>
      <c r="BX68" s="125">
        <f t="shared" si="10"/>
        <v>-1.2</v>
      </c>
      <c r="BY68" s="125"/>
      <c r="BZ68" s="125"/>
      <c r="CA68" s="125"/>
      <c r="CB68" s="125"/>
    </row>
    <row r="69" spans="1:80" s="4" customFormat="1" ht="21.75" customHeight="1">
      <c r="A69" s="36"/>
      <c r="B69" s="36"/>
      <c r="C69" s="37" t="s">
        <v>205</v>
      </c>
      <c r="D69" s="37"/>
      <c r="E69" s="37"/>
      <c r="F69" s="37"/>
      <c r="G69" s="37"/>
      <c r="H69" s="37"/>
      <c r="I69" s="37"/>
      <c r="J69" s="37"/>
      <c r="K69" s="37"/>
      <c r="L69" s="37"/>
      <c r="M69" s="37"/>
      <c r="N69" s="37"/>
      <c r="O69" s="37"/>
      <c r="P69" s="37"/>
      <c r="Q69" s="37"/>
      <c r="R69" s="37"/>
      <c r="S69" s="37"/>
      <c r="T69" s="37"/>
      <c r="U69" s="37"/>
      <c r="V69" s="37"/>
      <c r="W69" s="37"/>
      <c r="X69" s="37"/>
      <c r="Y69" s="47" t="s">
        <v>201</v>
      </c>
      <c r="Z69" s="48"/>
      <c r="AA69" s="49"/>
      <c r="AB69" s="47" t="s">
        <v>213</v>
      </c>
      <c r="AC69" s="48"/>
      <c r="AD69" s="48"/>
      <c r="AE69" s="48"/>
      <c r="AF69" s="48"/>
      <c r="AG69" s="48"/>
      <c r="AH69" s="48"/>
      <c r="AI69" s="49"/>
      <c r="AJ69" s="125">
        <v>0.1</v>
      </c>
      <c r="AK69" s="125"/>
      <c r="AL69" s="125"/>
      <c r="AM69" s="125"/>
      <c r="AN69" s="125"/>
      <c r="AO69" s="45"/>
      <c r="AP69" s="45"/>
      <c r="AQ69" s="45"/>
      <c r="AR69" s="45"/>
      <c r="AS69" s="45"/>
      <c r="AT69" s="125">
        <f t="shared" si="7"/>
        <v>0.1</v>
      </c>
      <c r="AU69" s="125"/>
      <c r="AV69" s="125"/>
      <c r="AW69" s="125"/>
      <c r="AX69" s="125"/>
      <c r="AY69" s="125">
        <v>0.7</v>
      </c>
      <c r="AZ69" s="125"/>
      <c r="BA69" s="125"/>
      <c r="BB69" s="125"/>
      <c r="BC69" s="125"/>
      <c r="BD69" s="45"/>
      <c r="BE69" s="45"/>
      <c r="BF69" s="45"/>
      <c r="BG69" s="45"/>
      <c r="BH69" s="45"/>
      <c r="BI69" s="125">
        <f t="shared" si="8"/>
        <v>0.7</v>
      </c>
      <c r="BJ69" s="125"/>
      <c r="BK69" s="125"/>
      <c r="BL69" s="125"/>
      <c r="BM69" s="125"/>
      <c r="BN69" s="125">
        <f t="shared" si="9"/>
        <v>0.6</v>
      </c>
      <c r="BO69" s="125"/>
      <c r="BP69" s="125"/>
      <c r="BQ69" s="125"/>
      <c r="BR69" s="125"/>
      <c r="BS69" s="62"/>
      <c r="BT69" s="62"/>
      <c r="BU69" s="62"/>
      <c r="BV69" s="62"/>
      <c r="BW69" s="62"/>
      <c r="BX69" s="125">
        <f t="shared" si="10"/>
        <v>0.6</v>
      </c>
      <c r="BY69" s="125"/>
      <c r="BZ69" s="125"/>
      <c r="CA69" s="125"/>
      <c r="CB69" s="125"/>
    </row>
    <row r="70" spans="1:80" s="4" customFormat="1" ht="12.75" customHeight="1">
      <c r="A70" s="36"/>
      <c r="B70" s="36"/>
      <c r="C70" s="37" t="s">
        <v>206</v>
      </c>
      <c r="D70" s="37"/>
      <c r="E70" s="37"/>
      <c r="F70" s="37"/>
      <c r="G70" s="37"/>
      <c r="H70" s="37"/>
      <c r="I70" s="37"/>
      <c r="J70" s="37"/>
      <c r="K70" s="37"/>
      <c r="L70" s="37"/>
      <c r="M70" s="37"/>
      <c r="N70" s="37"/>
      <c r="O70" s="37"/>
      <c r="P70" s="37"/>
      <c r="Q70" s="37"/>
      <c r="R70" s="37"/>
      <c r="S70" s="37"/>
      <c r="T70" s="37"/>
      <c r="U70" s="37"/>
      <c r="V70" s="37"/>
      <c r="W70" s="37"/>
      <c r="X70" s="37"/>
      <c r="Y70" s="37" t="s">
        <v>68</v>
      </c>
      <c r="Z70" s="37"/>
      <c r="AA70" s="37"/>
      <c r="AB70" s="37" t="s">
        <v>214</v>
      </c>
      <c r="AC70" s="37"/>
      <c r="AD70" s="37"/>
      <c r="AE70" s="37"/>
      <c r="AF70" s="37"/>
      <c r="AG70" s="37"/>
      <c r="AH70" s="37"/>
      <c r="AI70" s="37"/>
      <c r="AJ70" s="125">
        <v>1</v>
      </c>
      <c r="AK70" s="125"/>
      <c r="AL70" s="125"/>
      <c r="AM70" s="125"/>
      <c r="AN70" s="125"/>
      <c r="AO70" s="45"/>
      <c r="AP70" s="45"/>
      <c r="AQ70" s="45"/>
      <c r="AR70" s="45"/>
      <c r="AS70" s="45"/>
      <c r="AT70" s="125">
        <f t="shared" si="7"/>
        <v>1</v>
      </c>
      <c r="AU70" s="125"/>
      <c r="AV70" s="125"/>
      <c r="AW70" s="125"/>
      <c r="AX70" s="125"/>
      <c r="AY70" s="125">
        <v>10.6</v>
      </c>
      <c r="AZ70" s="125"/>
      <c r="BA70" s="125"/>
      <c r="BB70" s="125"/>
      <c r="BC70" s="125"/>
      <c r="BD70" s="45"/>
      <c r="BE70" s="45"/>
      <c r="BF70" s="45"/>
      <c r="BG70" s="45"/>
      <c r="BH70" s="45"/>
      <c r="BI70" s="125">
        <f t="shared" si="8"/>
        <v>10.6</v>
      </c>
      <c r="BJ70" s="125"/>
      <c r="BK70" s="125"/>
      <c r="BL70" s="125"/>
      <c r="BM70" s="125"/>
      <c r="BN70" s="125">
        <f t="shared" si="9"/>
        <v>9.6</v>
      </c>
      <c r="BO70" s="125"/>
      <c r="BP70" s="125"/>
      <c r="BQ70" s="125"/>
      <c r="BR70" s="125"/>
      <c r="BS70" s="62"/>
      <c r="BT70" s="62"/>
      <c r="BU70" s="62"/>
      <c r="BV70" s="62"/>
      <c r="BW70" s="62"/>
      <c r="BX70" s="125">
        <f t="shared" si="10"/>
        <v>9.6</v>
      </c>
      <c r="BY70" s="125"/>
      <c r="BZ70" s="125"/>
      <c r="CA70" s="125"/>
      <c r="CB70" s="125"/>
    </row>
    <row r="71" spans="1:80" s="4" customFormat="1" ht="21.75" customHeight="1">
      <c r="A71" s="36"/>
      <c r="B71" s="36"/>
      <c r="C71" s="37" t="s">
        <v>207</v>
      </c>
      <c r="D71" s="37"/>
      <c r="E71" s="37"/>
      <c r="F71" s="37"/>
      <c r="G71" s="37"/>
      <c r="H71" s="37"/>
      <c r="I71" s="37"/>
      <c r="J71" s="37"/>
      <c r="K71" s="37"/>
      <c r="L71" s="37"/>
      <c r="M71" s="37"/>
      <c r="N71" s="37"/>
      <c r="O71" s="37"/>
      <c r="P71" s="37"/>
      <c r="Q71" s="37"/>
      <c r="R71" s="37"/>
      <c r="S71" s="37"/>
      <c r="T71" s="37"/>
      <c r="U71" s="37"/>
      <c r="V71" s="37"/>
      <c r="W71" s="37"/>
      <c r="X71" s="37"/>
      <c r="Y71" s="60" t="s">
        <v>59</v>
      </c>
      <c r="Z71" s="60"/>
      <c r="AA71" s="60"/>
      <c r="AB71" s="47" t="s">
        <v>213</v>
      </c>
      <c r="AC71" s="48"/>
      <c r="AD71" s="48"/>
      <c r="AE71" s="48"/>
      <c r="AF71" s="48"/>
      <c r="AG71" s="48"/>
      <c r="AH71" s="48"/>
      <c r="AI71" s="49"/>
      <c r="AJ71" s="125">
        <v>13728</v>
      </c>
      <c r="AK71" s="125"/>
      <c r="AL71" s="125"/>
      <c r="AM71" s="125"/>
      <c r="AN71" s="125"/>
      <c r="AO71" s="45"/>
      <c r="AP71" s="45"/>
      <c r="AQ71" s="45"/>
      <c r="AR71" s="45"/>
      <c r="AS71" s="45"/>
      <c r="AT71" s="125">
        <f t="shared" si="7"/>
        <v>13728</v>
      </c>
      <c r="AU71" s="125"/>
      <c r="AV71" s="125"/>
      <c r="AW71" s="125"/>
      <c r="AX71" s="125"/>
      <c r="AY71" s="46">
        <v>2283</v>
      </c>
      <c r="AZ71" s="46"/>
      <c r="BA71" s="46"/>
      <c r="BB71" s="46"/>
      <c r="BC71" s="46"/>
      <c r="BD71" s="45"/>
      <c r="BE71" s="45"/>
      <c r="BF71" s="45"/>
      <c r="BG71" s="45"/>
      <c r="BH71" s="45"/>
      <c r="BI71" s="125">
        <f t="shared" si="8"/>
        <v>2283</v>
      </c>
      <c r="BJ71" s="125"/>
      <c r="BK71" s="125"/>
      <c r="BL71" s="125"/>
      <c r="BM71" s="125"/>
      <c r="BN71" s="125">
        <f t="shared" si="9"/>
        <v>-11445</v>
      </c>
      <c r="BO71" s="125"/>
      <c r="BP71" s="125"/>
      <c r="BQ71" s="125"/>
      <c r="BR71" s="125"/>
      <c r="BS71" s="62"/>
      <c r="BT71" s="62"/>
      <c r="BU71" s="62"/>
      <c r="BV71" s="62"/>
      <c r="BW71" s="62"/>
      <c r="BX71" s="125">
        <f t="shared" si="10"/>
        <v>-11445</v>
      </c>
      <c r="BY71" s="125"/>
      <c r="BZ71" s="125"/>
      <c r="CA71" s="125"/>
      <c r="CB71" s="125"/>
    </row>
    <row r="72" spans="1:80" s="4" customFormat="1" ht="12" customHeight="1">
      <c r="A72" s="59" t="s">
        <v>50</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row>
    <row r="73" spans="1:80" s="4" customFormat="1" ht="12" customHeight="1">
      <c r="A73" s="36"/>
      <c r="B73" s="36"/>
      <c r="C73" s="37" t="s">
        <v>208</v>
      </c>
      <c r="D73" s="37"/>
      <c r="E73" s="37"/>
      <c r="F73" s="37"/>
      <c r="G73" s="37"/>
      <c r="H73" s="37"/>
      <c r="I73" s="37"/>
      <c r="J73" s="37"/>
      <c r="K73" s="37"/>
      <c r="L73" s="37"/>
      <c r="M73" s="37"/>
      <c r="N73" s="37"/>
      <c r="O73" s="37"/>
      <c r="P73" s="37"/>
      <c r="Q73" s="37"/>
      <c r="R73" s="37"/>
      <c r="S73" s="37"/>
      <c r="T73" s="37"/>
      <c r="U73" s="37"/>
      <c r="V73" s="37"/>
      <c r="W73" s="37"/>
      <c r="X73" s="37"/>
      <c r="Y73" s="60" t="s">
        <v>59</v>
      </c>
      <c r="Z73" s="60"/>
      <c r="AA73" s="60"/>
      <c r="AB73" s="60" t="s">
        <v>71</v>
      </c>
      <c r="AC73" s="60"/>
      <c r="AD73" s="60"/>
      <c r="AE73" s="60"/>
      <c r="AF73" s="60"/>
      <c r="AG73" s="60"/>
      <c r="AH73" s="60"/>
      <c r="AI73" s="60"/>
      <c r="AJ73" s="46">
        <v>4576</v>
      </c>
      <c r="AK73" s="46"/>
      <c r="AL73" s="46"/>
      <c r="AM73" s="46"/>
      <c r="AN73" s="46"/>
      <c r="AO73" s="45"/>
      <c r="AP73" s="45"/>
      <c r="AQ73" s="45"/>
      <c r="AR73" s="45"/>
      <c r="AS73" s="45"/>
      <c r="AT73" s="46">
        <f t="shared" ref="AT73:AT75" si="11">AJ73+AO73</f>
        <v>4576</v>
      </c>
      <c r="AU73" s="46"/>
      <c r="AV73" s="46"/>
      <c r="AW73" s="46"/>
      <c r="AX73" s="46"/>
      <c r="AY73" s="46">
        <v>761</v>
      </c>
      <c r="AZ73" s="46"/>
      <c r="BA73" s="46"/>
      <c r="BB73" s="46"/>
      <c r="BC73" s="46"/>
      <c r="BD73" s="45"/>
      <c r="BE73" s="45"/>
      <c r="BF73" s="45"/>
      <c r="BG73" s="45"/>
      <c r="BH73" s="45"/>
      <c r="BI73" s="46">
        <f>AY73+BD73</f>
        <v>761</v>
      </c>
      <c r="BJ73" s="46"/>
      <c r="BK73" s="46"/>
      <c r="BL73" s="46"/>
      <c r="BM73" s="46"/>
      <c r="BN73" s="125">
        <f t="shared" ref="BN73:BN75" si="12">AY73-AJ73</f>
        <v>-3815</v>
      </c>
      <c r="BO73" s="125"/>
      <c r="BP73" s="125"/>
      <c r="BQ73" s="125"/>
      <c r="BR73" s="125"/>
      <c r="BS73" s="45"/>
      <c r="BT73" s="45"/>
      <c r="BU73" s="45"/>
      <c r="BV73" s="45"/>
      <c r="BW73" s="45"/>
      <c r="BX73" s="125">
        <f t="shared" ref="BX73:BX75" si="13">BI73-AT73</f>
        <v>-3815</v>
      </c>
      <c r="BY73" s="125"/>
      <c r="BZ73" s="125"/>
      <c r="CA73" s="125"/>
      <c r="CB73" s="125"/>
    </row>
    <row r="74" spans="1:80" s="4" customFormat="1" ht="12" customHeight="1">
      <c r="A74" s="36"/>
      <c r="B74" s="36"/>
      <c r="C74" s="37" t="s">
        <v>209</v>
      </c>
      <c r="D74" s="37"/>
      <c r="E74" s="37"/>
      <c r="F74" s="37"/>
      <c r="G74" s="37"/>
      <c r="H74" s="37"/>
      <c r="I74" s="37"/>
      <c r="J74" s="37"/>
      <c r="K74" s="37"/>
      <c r="L74" s="37"/>
      <c r="M74" s="37"/>
      <c r="N74" s="37"/>
      <c r="O74" s="37"/>
      <c r="P74" s="37"/>
      <c r="Q74" s="37"/>
      <c r="R74" s="37"/>
      <c r="S74" s="37"/>
      <c r="T74" s="37"/>
      <c r="U74" s="37"/>
      <c r="V74" s="37"/>
      <c r="W74" s="37"/>
      <c r="X74" s="37"/>
      <c r="Y74" s="60" t="s">
        <v>62</v>
      </c>
      <c r="Z74" s="60"/>
      <c r="AA74" s="60"/>
      <c r="AB74" s="60" t="s">
        <v>71</v>
      </c>
      <c r="AC74" s="60"/>
      <c r="AD74" s="60"/>
      <c r="AE74" s="60"/>
      <c r="AF74" s="60"/>
      <c r="AG74" s="60"/>
      <c r="AH74" s="60"/>
      <c r="AI74" s="60"/>
      <c r="AJ74" s="125">
        <v>222.93</v>
      </c>
      <c r="AK74" s="125"/>
      <c r="AL74" s="125"/>
      <c r="AM74" s="125"/>
      <c r="AN74" s="125"/>
      <c r="AO74" s="45"/>
      <c r="AP74" s="45"/>
      <c r="AQ74" s="45"/>
      <c r="AR74" s="45"/>
      <c r="AS74" s="45"/>
      <c r="AT74" s="125">
        <f t="shared" si="11"/>
        <v>222.93</v>
      </c>
      <c r="AU74" s="125"/>
      <c r="AV74" s="125"/>
      <c r="AW74" s="125"/>
      <c r="AX74" s="125"/>
      <c r="AY74" s="46">
        <v>154.68</v>
      </c>
      <c r="AZ74" s="46"/>
      <c r="BA74" s="46"/>
      <c r="BB74" s="46"/>
      <c r="BC74" s="46"/>
      <c r="BD74" s="45"/>
      <c r="BE74" s="45"/>
      <c r="BF74" s="45"/>
      <c r="BG74" s="45"/>
      <c r="BH74" s="45"/>
      <c r="BI74" s="46">
        <f t="shared" ref="BI74:BI75" si="14">AY74+BD74</f>
        <v>154.68</v>
      </c>
      <c r="BJ74" s="46"/>
      <c r="BK74" s="46"/>
      <c r="BL74" s="46"/>
      <c r="BM74" s="46"/>
      <c r="BN74" s="125">
        <f t="shared" si="12"/>
        <v>-68.25</v>
      </c>
      <c r="BO74" s="125"/>
      <c r="BP74" s="125"/>
      <c r="BQ74" s="125"/>
      <c r="BR74" s="125"/>
      <c r="BS74" s="45"/>
      <c r="BT74" s="45"/>
      <c r="BU74" s="45"/>
      <c r="BV74" s="45"/>
      <c r="BW74" s="45"/>
      <c r="BX74" s="125">
        <f t="shared" si="13"/>
        <v>-68.25</v>
      </c>
      <c r="BY74" s="125"/>
      <c r="BZ74" s="125"/>
      <c r="CA74" s="125"/>
      <c r="CB74" s="125"/>
    </row>
    <row r="75" spans="1:80" s="4" customFormat="1" ht="15.75" customHeight="1">
      <c r="A75" s="36"/>
      <c r="B75" s="36"/>
      <c r="C75" s="37" t="s">
        <v>210</v>
      </c>
      <c r="D75" s="37"/>
      <c r="E75" s="37"/>
      <c r="F75" s="37"/>
      <c r="G75" s="37"/>
      <c r="H75" s="37"/>
      <c r="I75" s="37"/>
      <c r="J75" s="37"/>
      <c r="K75" s="37"/>
      <c r="L75" s="37"/>
      <c r="M75" s="37"/>
      <c r="N75" s="37"/>
      <c r="O75" s="37"/>
      <c r="P75" s="37"/>
      <c r="Q75" s="37"/>
      <c r="R75" s="37"/>
      <c r="S75" s="37"/>
      <c r="T75" s="37"/>
      <c r="U75" s="37"/>
      <c r="V75" s="37"/>
      <c r="W75" s="37"/>
      <c r="X75" s="37"/>
      <c r="Y75" s="60" t="s">
        <v>62</v>
      </c>
      <c r="Z75" s="60"/>
      <c r="AA75" s="60"/>
      <c r="AB75" s="60" t="s">
        <v>71</v>
      </c>
      <c r="AC75" s="60"/>
      <c r="AD75" s="60"/>
      <c r="AE75" s="60"/>
      <c r="AF75" s="60"/>
      <c r="AG75" s="60"/>
      <c r="AH75" s="60"/>
      <c r="AI75" s="60"/>
      <c r="AJ75" s="46">
        <v>120</v>
      </c>
      <c r="AK75" s="46"/>
      <c r="AL75" s="46"/>
      <c r="AM75" s="46"/>
      <c r="AN75" s="46"/>
      <c r="AO75" s="45"/>
      <c r="AP75" s="45"/>
      <c r="AQ75" s="45"/>
      <c r="AR75" s="45"/>
      <c r="AS75" s="45"/>
      <c r="AT75" s="46">
        <f t="shared" si="11"/>
        <v>120</v>
      </c>
      <c r="AU75" s="46"/>
      <c r="AV75" s="46"/>
      <c r="AW75" s="46"/>
      <c r="AX75" s="46"/>
      <c r="AY75" s="46">
        <v>0</v>
      </c>
      <c r="AZ75" s="46"/>
      <c r="BA75" s="46"/>
      <c r="BB75" s="46"/>
      <c r="BC75" s="46"/>
      <c r="BD75" s="45"/>
      <c r="BE75" s="45"/>
      <c r="BF75" s="45"/>
      <c r="BG75" s="45"/>
      <c r="BH75" s="45"/>
      <c r="BI75" s="46">
        <f t="shared" si="14"/>
        <v>0</v>
      </c>
      <c r="BJ75" s="46"/>
      <c r="BK75" s="46"/>
      <c r="BL75" s="46"/>
      <c r="BM75" s="46"/>
      <c r="BN75" s="125">
        <f t="shared" si="12"/>
        <v>-120</v>
      </c>
      <c r="BO75" s="125"/>
      <c r="BP75" s="125"/>
      <c r="BQ75" s="125"/>
      <c r="BR75" s="125"/>
      <c r="BS75" s="45"/>
      <c r="BT75" s="45"/>
      <c r="BU75" s="45"/>
      <c r="BV75" s="45"/>
      <c r="BW75" s="45"/>
      <c r="BX75" s="125">
        <f t="shared" si="13"/>
        <v>-120</v>
      </c>
      <c r="BY75" s="125"/>
      <c r="BZ75" s="125"/>
      <c r="CA75" s="125"/>
      <c r="CB75" s="125"/>
    </row>
    <row r="76" spans="1:80" s="4" customFormat="1" ht="1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row>
    <row r="77" spans="1:80" s="4" customFormat="1" ht="20.25" customHeight="1">
      <c r="A77" s="36"/>
      <c r="B77" s="36"/>
      <c r="C77" s="37" t="s">
        <v>211</v>
      </c>
      <c r="D77" s="37"/>
      <c r="E77" s="37"/>
      <c r="F77" s="37"/>
      <c r="G77" s="37"/>
      <c r="H77" s="37"/>
      <c r="I77" s="37"/>
      <c r="J77" s="37"/>
      <c r="K77" s="37"/>
      <c r="L77" s="37"/>
      <c r="M77" s="37"/>
      <c r="N77" s="37"/>
      <c r="O77" s="37"/>
      <c r="P77" s="37"/>
      <c r="Q77" s="37"/>
      <c r="R77" s="37"/>
      <c r="S77" s="37"/>
      <c r="T77" s="37"/>
      <c r="U77" s="37"/>
      <c r="V77" s="37"/>
      <c r="W77" s="37"/>
      <c r="X77" s="37"/>
      <c r="Y77" s="47" t="s">
        <v>105</v>
      </c>
      <c r="Z77" s="48"/>
      <c r="AA77" s="49"/>
      <c r="AB77" s="60" t="s">
        <v>71</v>
      </c>
      <c r="AC77" s="60"/>
      <c r="AD77" s="60"/>
      <c r="AE77" s="60"/>
      <c r="AF77" s="60"/>
      <c r="AG77" s="60"/>
      <c r="AH77" s="60"/>
      <c r="AI77" s="60"/>
      <c r="AJ77" s="46">
        <v>10</v>
      </c>
      <c r="AK77" s="46"/>
      <c r="AL77" s="46"/>
      <c r="AM77" s="46"/>
      <c r="AN77" s="46"/>
      <c r="AO77" s="45"/>
      <c r="AP77" s="45"/>
      <c r="AQ77" s="45"/>
      <c r="AR77" s="45"/>
      <c r="AS77" s="45"/>
      <c r="AT77" s="46">
        <f t="shared" ref="AT77:AT78" si="15">AJ77+AO77</f>
        <v>10</v>
      </c>
      <c r="AU77" s="46"/>
      <c r="AV77" s="46"/>
      <c r="AW77" s="46"/>
      <c r="AX77" s="46"/>
      <c r="AY77" s="46" t="s">
        <v>153</v>
      </c>
      <c r="AZ77" s="46"/>
      <c r="BA77" s="46"/>
      <c r="BB77" s="46"/>
      <c r="BC77" s="46"/>
      <c r="BD77" s="62"/>
      <c r="BE77" s="62"/>
      <c r="BF77" s="62"/>
      <c r="BG77" s="62"/>
      <c r="BH77" s="62"/>
      <c r="BI77" s="46" t="s">
        <v>153</v>
      </c>
      <c r="BJ77" s="46"/>
      <c r="BK77" s="46"/>
      <c r="BL77" s="46"/>
      <c r="BM77" s="46"/>
      <c r="BN77" s="46" t="s">
        <v>153</v>
      </c>
      <c r="BO77" s="46"/>
      <c r="BP77" s="46"/>
      <c r="BQ77" s="46"/>
      <c r="BR77" s="46"/>
      <c r="BS77" s="62"/>
      <c r="BT77" s="62"/>
      <c r="BU77" s="62"/>
      <c r="BV77" s="62"/>
      <c r="BW77" s="62"/>
      <c r="BX77" s="46" t="s">
        <v>153</v>
      </c>
      <c r="BY77" s="46"/>
      <c r="BZ77" s="46"/>
      <c r="CA77" s="46"/>
      <c r="CB77" s="46"/>
    </row>
    <row r="78" spans="1:80" s="4" customFormat="1" ht="21.75" customHeight="1">
      <c r="A78" s="36"/>
      <c r="B78" s="36"/>
      <c r="C78" s="37" t="s">
        <v>212</v>
      </c>
      <c r="D78" s="37"/>
      <c r="E78" s="37"/>
      <c r="F78" s="37"/>
      <c r="G78" s="37"/>
      <c r="H78" s="37"/>
      <c r="I78" s="37"/>
      <c r="J78" s="37"/>
      <c r="K78" s="37"/>
      <c r="L78" s="37"/>
      <c r="M78" s="37"/>
      <c r="N78" s="37"/>
      <c r="O78" s="37"/>
      <c r="P78" s="37"/>
      <c r="Q78" s="37"/>
      <c r="R78" s="37"/>
      <c r="S78" s="37"/>
      <c r="T78" s="37"/>
      <c r="U78" s="37"/>
      <c r="V78" s="37"/>
      <c r="W78" s="37"/>
      <c r="X78" s="37"/>
      <c r="Y78" s="47" t="s">
        <v>105</v>
      </c>
      <c r="Z78" s="48"/>
      <c r="AA78" s="49"/>
      <c r="AB78" s="60" t="s">
        <v>71</v>
      </c>
      <c r="AC78" s="60"/>
      <c r="AD78" s="60"/>
      <c r="AE78" s="60"/>
      <c r="AF78" s="60"/>
      <c r="AG78" s="60"/>
      <c r="AH78" s="60"/>
      <c r="AI78" s="60"/>
      <c r="AJ78" s="46">
        <v>10</v>
      </c>
      <c r="AK78" s="46"/>
      <c r="AL78" s="46"/>
      <c r="AM78" s="46"/>
      <c r="AN78" s="46"/>
      <c r="AO78" s="45"/>
      <c r="AP78" s="45"/>
      <c r="AQ78" s="45"/>
      <c r="AR78" s="45"/>
      <c r="AS78" s="45"/>
      <c r="AT78" s="46">
        <f t="shared" si="15"/>
        <v>10</v>
      </c>
      <c r="AU78" s="46"/>
      <c r="AV78" s="46"/>
      <c r="AW78" s="46"/>
      <c r="AX78" s="46"/>
      <c r="AY78" s="46" t="s">
        <v>153</v>
      </c>
      <c r="AZ78" s="46"/>
      <c r="BA78" s="46"/>
      <c r="BB78" s="46"/>
      <c r="BC78" s="46"/>
      <c r="BD78" s="62"/>
      <c r="BE78" s="62"/>
      <c r="BF78" s="62"/>
      <c r="BG78" s="62"/>
      <c r="BH78" s="62"/>
      <c r="BI78" s="46" t="s">
        <v>153</v>
      </c>
      <c r="BJ78" s="46"/>
      <c r="BK78" s="46"/>
      <c r="BL78" s="46"/>
      <c r="BM78" s="46"/>
      <c r="BN78" s="46" t="s">
        <v>153</v>
      </c>
      <c r="BO78" s="46"/>
      <c r="BP78" s="46"/>
      <c r="BQ78" s="46"/>
      <c r="BR78" s="46"/>
      <c r="BS78" s="62"/>
      <c r="BT78" s="62"/>
      <c r="BU78" s="62"/>
      <c r="BV78" s="62"/>
      <c r="BW78" s="62"/>
      <c r="BX78" s="46" t="s">
        <v>153</v>
      </c>
      <c r="BY78" s="46"/>
      <c r="BZ78" s="46"/>
      <c r="CA78" s="46"/>
      <c r="CB78" s="46"/>
    </row>
    <row r="79" spans="1:80" ht="11.25" customHeight="1">
      <c r="A79" s="38" t="s">
        <v>42</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row>
    <row r="80" spans="1:80" s="19" customFormat="1" ht="11.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row>
    <row r="81" spans="1:80" ht="11.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row>
    <row r="82" spans="1:80" ht="11.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ht="11.25" customHeight="1">
      <c r="A83" s="41" t="s">
        <v>43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2"/>
      <c r="BS83" s="2"/>
      <c r="BT83" s="2"/>
      <c r="BU83" s="2"/>
      <c r="BV83" s="2"/>
      <c r="BW83" s="2"/>
      <c r="BX83" s="2"/>
      <c r="BY83" s="2"/>
      <c r="BZ83" s="2"/>
      <c r="CA83" s="2"/>
      <c r="CB83" s="2"/>
    </row>
    <row r="84" spans="1:80" ht="11.25" customHeight="1">
      <c r="A84" s="2" t="s">
        <v>291</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row>
    <row r="85" spans="1:80" s="18" customFormat="1" ht="11.25" customHeight="1">
      <c r="A85" s="26" t="s">
        <v>292</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row>
    <row r="86" spans="1:80" ht="11.25" customHeight="1">
      <c r="A86" s="21"/>
      <c r="B86" s="21"/>
      <c r="C86" s="21"/>
      <c r="D86" s="21"/>
      <c r="E86" s="21"/>
      <c r="F86" s="21"/>
      <c r="G86" s="21"/>
      <c r="H86" s="21"/>
      <c r="I86" s="21"/>
      <c r="J86" s="21"/>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1" t="s">
        <v>44</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row>
    <row r="88" spans="1:80" ht="11.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ht="12" customHeight="1">
      <c r="A90" s="32" t="s">
        <v>45</v>
      </c>
      <c r="B90" s="32"/>
      <c r="C90" s="32"/>
      <c r="D90" s="32"/>
      <c r="E90" s="32"/>
      <c r="F90" s="32"/>
      <c r="G90" s="32"/>
      <c r="H90" s="32"/>
      <c r="I90" s="32"/>
      <c r="J90" s="32"/>
      <c r="K90" s="32"/>
      <c r="L90" s="32"/>
      <c r="M90" s="32"/>
      <c r="N90" s="32"/>
      <c r="O90" s="32"/>
      <c r="P90" s="32"/>
      <c r="Q90" s="32"/>
      <c r="R90" s="32"/>
      <c r="S90" s="32"/>
      <c r="T90" s="32"/>
      <c r="U90" s="32"/>
      <c r="V90" s="32"/>
      <c r="W90" s="32"/>
      <c r="X90" s="32"/>
      <c r="Y90" s="2"/>
      <c r="Z90" s="2"/>
      <c r="AA90" s="33"/>
      <c r="AB90" s="33"/>
      <c r="AC90" s="33"/>
      <c r="AD90" s="33"/>
      <c r="AE90" s="33"/>
      <c r="AF90" s="33"/>
      <c r="AG90" s="33"/>
      <c r="AH90" s="33"/>
      <c r="AI90" s="33"/>
      <c r="AJ90" s="33"/>
      <c r="AK90" s="33"/>
      <c r="AL90" s="33"/>
      <c r="AM90" s="33"/>
      <c r="AN90" s="2"/>
      <c r="AO90" s="2"/>
      <c r="AP90" s="2"/>
      <c r="AQ90" s="2"/>
      <c r="AR90" s="2"/>
      <c r="AS90" s="34" t="s">
        <v>73</v>
      </c>
      <c r="AT90" s="34"/>
      <c r="AU90" s="34"/>
      <c r="AV90" s="34"/>
      <c r="AW90" s="34"/>
      <c r="AX90" s="34"/>
      <c r="AY90" s="34"/>
      <c r="AZ90" s="34"/>
      <c r="BA90" s="34"/>
      <c r="BB90" s="34"/>
      <c r="BC90" s="34"/>
      <c r="BD90" s="34"/>
      <c r="BE90" s="34"/>
      <c r="BF90" s="34"/>
      <c r="BG90" s="34"/>
      <c r="BH90" s="34"/>
      <c r="BI90" s="34"/>
      <c r="BJ90" s="34"/>
      <c r="BK90" s="34"/>
      <c r="BL90" s="34"/>
      <c r="BM90" s="34"/>
      <c r="BN90" s="2"/>
      <c r="BO90" s="2"/>
      <c r="BP90" s="2"/>
      <c r="BQ90" s="2"/>
      <c r="BR90" s="2"/>
      <c r="BS90" s="2"/>
      <c r="BT90" s="2"/>
      <c r="BU90" s="2"/>
      <c r="BV90" s="2"/>
      <c r="BW90" s="2"/>
      <c r="BX90" s="2"/>
      <c r="BY90" s="2"/>
      <c r="BZ90" s="2"/>
      <c r="CA90" s="2"/>
      <c r="CB90" s="2"/>
    </row>
    <row r="91" spans="1:80" ht="11.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35" t="s">
        <v>46</v>
      </c>
      <c r="AB91" s="35"/>
      <c r="AC91" s="35"/>
      <c r="AD91" s="35"/>
      <c r="AE91" s="35"/>
      <c r="AF91" s="35"/>
      <c r="AG91" s="35"/>
      <c r="AH91" s="35"/>
      <c r="AI91" s="35"/>
      <c r="AJ91" s="35"/>
      <c r="AK91" s="35"/>
      <c r="AL91" s="35"/>
      <c r="AM91" s="2"/>
      <c r="AN91" s="2"/>
      <c r="AO91" s="2"/>
      <c r="AP91" s="2"/>
      <c r="AQ91" s="2"/>
      <c r="AR91" s="2"/>
      <c r="AS91" s="35" t="s">
        <v>47</v>
      </c>
      <c r="AT91" s="35"/>
      <c r="AU91" s="35"/>
      <c r="AV91" s="35"/>
      <c r="AW91" s="35"/>
      <c r="AX91" s="35"/>
      <c r="AY91" s="35"/>
      <c r="AZ91" s="35"/>
      <c r="BA91" s="35"/>
      <c r="BB91" s="35"/>
      <c r="BC91" s="35"/>
      <c r="BD91" s="35"/>
      <c r="BE91" s="35"/>
      <c r="BF91" s="35"/>
      <c r="BG91" s="35"/>
      <c r="BH91" s="35"/>
      <c r="BI91" s="35"/>
      <c r="BJ91" s="35"/>
      <c r="BK91" s="35"/>
      <c r="BL91" s="35"/>
      <c r="BM91" s="35"/>
      <c r="BN91" s="2"/>
      <c r="BO91" s="2"/>
      <c r="BP91" s="2"/>
      <c r="BQ91" s="2"/>
      <c r="BR91" s="2"/>
      <c r="BS91" s="2"/>
      <c r="BT91" s="2"/>
      <c r="BU91" s="2"/>
      <c r="BV91" s="2"/>
      <c r="BW91" s="2"/>
      <c r="BX91" s="2"/>
      <c r="BY91" s="2"/>
      <c r="BZ91" s="2"/>
      <c r="CA91" s="2"/>
      <c r="CB91" s="2"/>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32" t="s">
        <v>48</v>
      </c>
      <c r="B94" s="32"/>
      <c r="C94" s="32"/>
      <c r="D94" s="32"/>
      <c r="E94" s="32"/>
      <c r="F94" s="32"/>
      <c r="G94" s="32"/>
      <c r="H94" s="32"/>
      <c r="I94" s="32"/>
      <c r="J94" s="32"/>
      <c r="K94" s="32"/>
      <c r="L94" s="32"/>
      <c r="M94" s="32"/>
      <c r="N94" s="32"/>
      <c r="O94" s="32"/>
      <c r="P94" s="32"/>
      <c r="Q94" s="32"/>
      <c r="R94" s="32"/>
      <c r="S94" s="32"/>
      <c r="T94" s="32"/>
      <c r="U94" s="32"/>
      <c r="V94" s="32"/>
      <c r="W94" s="32"/>
      <c r="X94" s="32"/>
      <c r="Y94" s="2"/>
      <c r="Z94" s="2"/>
      <c r="AA94" s="33"/>
      <c r="AB94" s="33"/>
      <c r="AC94" s="33"/>
      <c r="AD94" s="33"/>
      <c r="AE94" s="33"/>
      <c r="AF94" s="33"/>
      <c r="AG94" s="33"/>
      <c r="AH94" s="33"/>
      <c r="AI94" s="33"/>
      <c r="AJ94" s="33"/>
      <c r="AK94" s="33"/>
      <c r="AL94" s="33"/>
      <c r="AM94" s="33"/>
      <c r="AN94" s="2"/>
      <c r="AO94" s="2"/>
      <c r="AP94" s="2"/>
      <c r="AQ94" s="2"/>
      <c r="AR94" s="2"/>
      <c r="AS94" s="34" t="s">
        <v>74</v>
      </c>
      <c r="AT94" s="34"/>
      <c r="AU94" s="34"/>
      <c r="AV94" s="34"/>
      <c r="AW94" s="34"/>
      <c r="AX94" s="34"/>
      <c r="AY94" s="34"/>
      <c r="AZ94" s="34"/>
      <c r="BA94" s="34"/>
      <c r="BB94" s="34"/>
      <c r="BC94" s="34"/>
      <c r="BD94" s="34"/>
      <c r="BE94" s="34"/>
      <c r="BF94" s="34"/>
      <c r="BG94" s="34"/>
      <c r="BH94" s="34"/>
      <c r="BI94" s="34"/>
      <c r="BJ94" s="34"/>
      <c r="BK94" s="34"/>
      <c r="BL94" s="34"/>
      <c r="BM94" s="34"/>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35" t="s">
        <v>46</v>
      </c>
      <c r="AB95" s="35"/>
      <c r="AC95" s="35"/>
      <c r="AD95" s="35"/>
      <c r="AE95" s="35"/>
      <c r="AF95" s="35"/>
      <c r="AG95" s="35"/>
      <c r="AH95" s="35"/>
      <c r="AI95" s="35"/>
      <c r="AJ95" s="35"/>
      <c r="AK95" s="35"/>
      <c r="AL95" s="35"/>
      <c r="AM95" s="2"/>
      <c r="AN95" s="2"/>
      <c r="AO95" s="2"/>
      <c r="AP95" s="2"/>
      <c r="AQ95" s="2"/>
      <c r="AR95" s="2"/>
      <c r="AS95" s="35" t="s">
        <v>47</v>
      </c>
      <c r="AT95" s="35"/>
      <c r="AU95" s="35"/>
      <c r="AV95" s="35"/>
      <c r="AW95" s="35"/>
      <c r="AX95" s="35"/>
      <c r="AY95" s="35"/>
      <c r="AZ95" s="35"/>
      <c r="BA95" s="35"/>
      <c r="BB95" s="35"/>
      <c r="BC95" s="35"/>
      <c r="BD95" s="35"/>
      <c r="BE95" s="35"/>
      <c r="BF95" s="35"/>
      <c r="BG95" s="35"/>
      <c r="BH95" s="35"/>
      <c r="BI95" s="35"/>
      <c r="BJ95" s="35"/>
      <c r="BK95" s="35"/>
      <c r="BL95" s="35"/>
      <c r="BM95" s="35"/>
      <c r="BN95" s="2"/>
      <c r="BO95" s="2"/>
      <c r="BP95" s="2"/>
      <c r="BQ95" s="2"/>
      <c r="BR95" s="2"/>
      <c r="BS95" s="2"/>
      <c r="BT95" s="2"/>
      <c r="BU95" s="2"/>
      <c r="BV95" s="2"/>
      <c r="BW95" s="2"/>
      <c r="BX95" s="2"/>
      <c r="BY95" s="2"/>
      <c r="BZ95" s="2"/>
      <c r="CA95" s="2"/>
      <c r="CB95" s="2"/>
    </row>
    <row r="96" spans="1:80" s="22" customFormat="1" ht="8.25" customHeight="1"/>
    <row r="97" spans="2:56" s="22" customFormat="1" ht="8.25" customHeight="1"/>
    <row r="98" spans="2:56" s="22" customFormat="1" ht="8.25" customHeight="1">
      <c r="B98" s="29"/>
      <c r="C98" s="29"/>
      <c r="D98" s="29"/>
      <c r="E98" s="29"/>
      <c r="F98" s="29"/>
      <c r="G98" s="29"/>
      <c r="H98" s="29"/>
      <c r="I98" s="29"/>
      <c r="J98" s="29"/>
      <c r="K98" s="29"/>
      <c r="L98" s="29"/>
      <c r="M98" s="29"/>
      <c r="O98" s="30"/>
      <c r="P98" s="29"/>
      <c r="Q98" s="29"/>
      <c r="R98" s="29"/>
      <c r="S98" s="29"/>
      <c r="T98" s="29"/>
      <c r="U98" s="29"/>
      <c r="V98" s="29"/>
      <c r="W98" s="29"/>
      <c r="X98" s="29"/>
      <c r="Y98" s="29"/>
      <c r="Z98" s="29"/>
      <c r="AA98" s="29"/>
    </row>
    <row r="99" spans="2:56" s="22" customFormat="1" ht="8.25" customHeight="1">
      <c r="B99" s="31"/>
      <c r="C99" s="31"/>
      <c r="D99" s="31"/>
      <c r="E99" s="31"/>
      <c r="F99" s="31"/>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row>
  </sheetData>
  <mergeCells count="427">
    <mergeCell ref="C77:X77"/>
    <mergeCell ref="AT77:AX77"/>
    <mergeCell ref="AY77:BC77"/>
    <mergeCell ref="BD77:BH77"/>
    <mergeCell ref="BI77:BM77"/>
    <mergeCell ref="BN77:BR77"/>
    <mergeCell ref="BS77:BW77"/>
    <mergeCell ref="BI74:BM74"/>
    <mergeCell ref="BN74:BR74"/>
    <mergeCell ref="BS74:BW74"/>
    <mergeCell ref="Y77:AA77"/>
    <mergeCell ref="AB77:AI77"/>
    <mergeCell ref="AJ77:AN77"/>
    <mergeCell ref="AO77:AS77"/>
    <mergeCell ref="BN75:BR75"/>
    <mergeCell ref="BS75:BW75"/>
    <mergeCell ref="BX75:CB75"/>
    <mergeCell ref="A76:CB76"/>
    <mergeCell ref="A75:B75"/>
    <mergeCell ref="C75:X75"/>
    <mergeCell ref="Y75:AA75"/>
    <mergeCell ref="AB75:AI75"/>
    <mergeCell ref="AJ75:AN75"/>
    <mergeCell ref="AO75:AS75"/>
    <mergeCell ref="AT75:AX75"/>
    <mergeCell ref="AY75:BC75"/>
    <mergeCell ref="BD75:BH75"/>
    <mergeCell ref="BI75:BM75"/>
    <mergeCell ref="BX73:CB73"/>
    <mergeCell ref="A74:B74"/>
    <mergeCell ref="C74:X74"/>
    <mergeCell ref="Y74:AA74"/>
    <mergeCell ref="AB74:AI74"/>
    <mergeCell ref="AJ74:AN74"/>
    <mergeCell ref="AO74:AS74"/>
    <mergeCell ref="AT74:AX74"/>
    <mergeCell ref="AY74:BC74"/>
    <mergeCell ref="BD74:BH74"/>
    <mergeCell ref="AT73:AX73"/>
    <mergeCell ref="AY73:BC73"/>
    <mergeCell ref="BD73:BH73"/>
    <mergeCell ref="BI73:BM73"/>
    <mergeCell ref="BN73:BR73"/>
    <mergeCell ref="BS73:BW73"/>
    <mergeCell ref="BX74:CB74"/>
    <mergeCell ref="BX77:CB77"/>
    <mergeCell ref="A77:B77"/>
    <mergeCell ref="BI70:BM70"/>
    <mergeCell ref="BN70:BR70"/>
    <mergeCell ref="BS70:BW70"/>
    <mergeCell ref="BX70:CB70"/>
    <mergeCell ref="A73:B73"/>
    <mergeCell ref="C73:X73"/>
    <mergeCell ref="Y73:AA73"/>
    <mergeCell ref="AB73:AI73"/>
    <mergeCell ref="AJ73:AN73"/>
    <mergeCell ref="AO73:AS73"/>
    <mergeCell ref="BX71:CB71"/>
    <mergeCell ref="A72:CB72"/>
    <mergeCell ref="AT71:AX71"/>
    <mergeCell ref="AY71:BC71"/>
    <mergeCell ref="BD71:BH71"/>
    <mergeCell ref="BI71:BM71"/>
    <mergeCell ref="BN71:BR71"/>
    <mergeCell ref="BS71:BW71"/>
    <mergeCell ref="A71:B71"/>
    <mergeCell ref="C71:X71"/>
    <mergeCell ref="Y71:AA71"/>
    <mergeCell ref="AB71:AI71"/>
    <mergeCell ref="AJ71:AN71"/>
    <mergeCell ref="AO71:AS71"/>
    <mergeCell ref="A70:B70"/>
    <mergeCell ref="C70:X70"/>
    <mergeCell ref="Y70:AA70"/>
    <mergeCell ref="AB70:AI70"/>
    <mergeCell ref="AJ70:AN70"/>
    <mergeCell ref="AO70:AS70"/>
    <mergeCell ref="AT70:AX70"/>
    <mergeCell ref="AY70:BC70"/>
    <mergeCell ref="BD70:BH70"/>
    <mergeCell ref="BI68:BM68"/>
    <mergeCell ref="BN68:BR68"/>
    <mergeCell ref="BS68:BW68"/>
    <mergeCell ref="BX68:CB68"/>
    <mergeCell ref="A69:B69"/>
    <mergeCell ref="C69:X69"/>
    <mergeCell ref="Y69:AA69"/>
    <mergeCell ref="AB69:AI69"/>
    <mergeCell ref="AJ69:AN69"/>
    <mergeCell ref="AO69:AS69"/>
    <mergeCell ref="BX69:CB69"/>
    <mergeCell ref="AT69:AX69"/>
    <mergeCell ref="AY69:BC69"/>
    <mergeCell ref="BD69:BH69"/>
    <mergeCell ref="BI69:BM69"/>
    <mergeCell ref="BN69:BR69"/>
    <mergeCell ref="BS69:BW69"/>
    <mergeCell ref="A68:B68"/>
    <mergeCell ref="C68:X68"/>
    <mergeCell ref="Y68:AA68"/>
    <mergeCell ref="AB68:AI68"/>
    <mergeCell ref="AJ68:AN68"/>
    <mergeCell ref="AT68:AX68"/>
    <mergeCell ref="AB67:AI67"/>
    <mergeCell ref="AJ67:AN67"/>
    <mergeCell ref="AO67:AS67"/>
    <mergeCell ref="BX67:CB67"/>
    <mergeCell ref="AT67:AX67"/>
    <mergeCell ref="AY67:BC67"/>
    <mergeCell ref="BD67:BH67"/>
    <mergeCell ref="BI67:BM67"/>
    <mergeCell ref="BN67:BR67"/>
    <mergeCell ref="BS67:BW67"/>
    <mergeCell ref="AY68:BC68"/>
    <mergeCell ref="BD68:BH68"/>
    <mergeCell ref="BX65:CB65"/>
    <mergeCell ref="A66:B66"/>
    <mergeCell ref="C66:X66"/>
    <mergeCell ref="Y66:AA66"/>
    <mergeCell ref="AB66:AI66"/>
    <mergeCell ref="AJ66:AN66"/>
    <mergeCell ref="AO66:AS66"/>
    <mergeCell ref="AT66:AX66"/>
    <mergeCell ref="AY66:BC66"/>
    <mergeCell ref="BD66:BH66"/>
    <mergeCell ref="AT65:AX65"/>
    <mergeCell ref="AY65:BC65"/>
    <mergeCell ref="BD65:BH65"/>
    <mergeCell ref="BI65:BM65"/>
    <mergeCell ref="BN65:BR65"/>
    <mergeCell ref="BS65:BW65"/>
    <mergeCell ref="BI66:BM66"/>
    <mergeCell ref="BN66:BR66"/>
    <mergeCell ref="BS66:BW66"/>
    <mergeCell ref="BX66:CB66"/>
    <mergeCell ref="A65:B65"/>
    <mergeCell ref="C65:X65"/>
    <mergeCell ref="Y65:AA65"/>
    <mergeCell ref="AB65:AI65"/>
    <mergeCell ref="BN62:BR62"/>
    <mergeCell ref="BS62:BW62"/>
    <mergeCell ref="BX62:CB62"/>
    <mergeCell ref="A63:CB63"/>
    <mergeCell ref="BI64:BM64"/>
    <mergeCell ref="BN64:BR64"/>
    <mergeCell ref="BS64:BW64"/>
    <mergeCell ref="BX64:CB64"/>
    <mergeCell ref="A64:B64"/>
    <mergeCell ref="C64:X64"/>
    <mergeCell ref="Y64:AA64"/>
    <mergeCell ref="AB64:AI64"/>
    <mergeCell ref="AJ64:AN64"/>
    <mergeCell ref="AO64:AS64"/>
    <mergeCell ref="AT64:AX64"/>
    <mergeCell ref="AY64:BC64"/>
    <mergeCell ref="BD64:BH64"/>
    <mergeCell ref="BI62:BM62"/>
    <mergeCell ref="BX60:CB60"/>
    <mergeCell ref="A61:B61"/>
    <mergeCell ref="C61:X61"/>
    <mergeCell ref="Y61:AA61"/>
    <mergeCell ref="AB61:AI61"/>
    <mergeCell ref="AJ61:AN61"/>
    <mergeCell ref="AO61:AS61"/>
    <mergeCell ref="BX61:CB61"/>
    <mergeCell ref="AT61:AX61"/>
    <mergeCell ref="AY61:BC61"/>
    <mergeCell ref="BD61:BH61"/>
    <mergeCell ref="BI61:BM61"/>
    <mergeCell ref="BN61:BR61"/>
    <mergeCell ref="BS61:BW61"/>
    <mergeCell ref="A60:B60"/>
    <mergeCell ref="C60:X60"/>
    <mergeCell ref="Y60:AA60"/>
    <mergeCell ref="AB60:AI60"/>
    <mergeCell ref="AJ60:AN60"/>
    <mergeCell ref="AO60:AS60"/>
    <mergeCell ref="AT60:AX60"/>
    <mergeCell ref="BX58:CB58"/>
    <mergeCell ref="A59:B59"/>
    <mergeCell ref="C59:X59"/>
    <mergeCell ref="Y59:AA59"/>
    <mergeCell ref="AB59:AI59"/>
    <mergeCell ref="AJ59:AN59"/>
    <mergeCell ref="AO59:AS59"/>
    <mergeCell ref="BX59:CB59"/>
    <mergeCell ref="AT59:AX59"/>
    <mergeCell ref="AY59:BC59"/>
    <mergeCell ref="BD59:BH59"/>
    <mergeCell ref="BI59:BM59"/>
    <mergeCell ref="BN59:BR59"/>
    <mergeCell ref="BS59:BW59"/>
    <mergeCell ref="C58:X58"/>
    <mergeCell ref="Y58:AA58"/>
    <mergeCell ref="AB58:AI58"/>
    <mergeCell ref="AJ58:AN58"/>
    <mergeCell ref="AO58:AS58"/>
    <mergeCell ref="BN57:BR57"/>
    <mergeCell ref="BS57:BW57"/>
    <mergeCell ref="A57:B57"/>
    <mergeCell ref="C57:X57"/>
    <mergeCell ref="Y57:AA57"/>
    <mergeCell ref="AB57:AI57"/>
    <mergeCell ref="AJ57:AN57"/>
    <mergeCell ref="AO57:AS57"/>
    <mergeCell ref="AY60:BC60"/>
    <mergeCell ref="BD60:BH60"/>
    <mergeCell ref="BI58:BM58"/>
    <mergeCell ref="BN58:BR58"/>
    <mergeCell ref="BS58:BW58"/>
    <mergeCell ref="BI60:BM60"/>
    <mergeCell ref="BN60:BR60"/>
    <mergeCell ref="BS60:BW60"/>
    <mergeCell ref="AT58:AX58"/>
    <mergeCell ref="AY58:BC58"/>
    <mergeCell ref="BD58:BH58"/>
    <mergeCell ref="BI57:BM57"/>
    <mergeCell ref="AJ65:AN65"/>
    <mergeCell ref="AO65:AS65"/>
    <mergeCell ref="AT57:AX57"/>
    <mergeCell ref="AY57:BC57"/>
    <mergeCell ref="BD57:BH57"/>
    <mergeCell ref="B99:F99"/>
    <mergeCell ref="G99:BD99"/>
    <mergeCell ref="A90:X90"/>
    <mergeCell ref="AA90:AM90"/>
    <mergeCell ref="AS90:BM90"/>
    <mergeCell ref="AA91:AL91"/>
    <mergeCell ref="AS91:BM91"/>
    <mergeCell ref="A94:X94"/>
    <mergeCell ref="AA94:AM94"/>
    <mergeCell ref="AS94:BM94"/>
    <mergeCell ref="AA95:AL95"/>
    <mergeCell ref="AS95:BM95"/>
    <mergeCell ref="B98:M98"/>
    <mergeCell ref="O98:AA98"/>
    <mergeCell ref="A67:B67"/>
    <mergeCell ref="C67:X67"/>
    <mergeCell ref="Y67:AA67"/>
    <mergeCell ref="BD62:BH62"/>
    <mergeCell ref="AO68:AS68"/>
    <mergeCell ref="BX78:CB78"/>
    <mergeCell ref="A79:CB79"/>
    <mergeCell ref="A80:CB80"/>
    <mergeCell ref="A81:CB81"/>
    <mergeCell ref="A83:BQ83"/>
    <mergeCell ref="A87:CB87"/>
    <mergeCell ref="AT78:AX78"/>
    <mergeCell ref="AY78:BC78"/>
    <mergeCell ref="BD78:BH78"/>
    <mergeCell ref="BI78:BM78"/>
    <mergeCell ref="BN78:BR78"/>
    <mergeCell ref="BS78:BW78"/>
    <mergeCell ref="A78:B78"/>
    <mergeCell ref="C78:X78"/>
    <mergeCell ref="Y78:AA78"/>
    <mergeCell ref="AB78:AI78"/>
    <mergeCell ref="AJ78:AN78"/>
    <mergeCell ref="AO78:AS78"/>
    <mergeCell ref="BX55:CB55"/>
    <mergeCell ref="A56:CB56"/>
    <mergeCell ref="A62:B62"/>
    <mergeCell ref="C62:X62"/>
    <mergeCell ref="Y62:AA62"/>
    <mergeCell ref="AB62:AI62"/>
    <mergeCell ref="AJ62:AN62"/>
    <mergeCell ref="AO62:AS62"/>
    <mergeCell ref="AT62:AX62"/>
    <mergeCell ref="AY62:BC62"/>
    <mergeCell ref="AT55:AX55"/>
    <mergeCell ref="AY55:BC55"/>
    <mergeCell ref="BD55:BH55"/>
    <mergeCell ref="BI55:BM55"/>
    <mergeCell ref="BN55:BR55"/>
    <mergeCell ref="BS55:BW55"/>
    <mergeCell ref="A55:B55"/>
    <mergeCell ref="C55:X55"/>
    <mergeCell ref="Y55:AA55"/>
    <mergeCell ref="AB55:AI55"/>
    <mergeCell ref="AJ55:AN55"/>
    <mergeCell ref="AO55:AS55"/>
    <mergeCell ref="BX57:CB57"/>
    <mergeCell ref="A58:B5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rowBreaks count="2" manualBreakCount="2">
    <brk id="46" max="79" man="1"/>
    <brk id="96" max="16383" man="1"/>
  </rowBreaks>
</worksheet>
</file>

<file path=xl/worksheets/sheet10.xml><?xml version="1.0" encoding="utf-8"?>
<worksheet xmlns="http://schemas.openxmlformats.org/spreadsheetml/2006/main" xmlns:r="http://schemas.openxmlformats.org/officeDocument/2006/relationships">
  <sheetPr>
    <outlinePr summaryBelow="0" summaryRight="0"/>
    <pageSetUpPr autoPageBreaks="0" fitToPage="1"/>
  </sheetPr>
  <dimension ref="A1:CB137"/>
  <sheetViews>
    <sheetView topLeftCell="A49" zoomScaleNormal="100" workbookViewId="0">
      <selection activeCell="AB62" sqref="AB62:AI62"/>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85" t="s">
        <v>0</v>
      </c>
      <c r="BE1" s="85"/>
      <c r="BF1" s="85"/>
      <c r="BG1" s="85"/>
      <c r="BH1" s="85"/>
      <c r="BI1" s="85"/>
      <c r="BJ1" s="85"/>
      <c r="BK1" s="85"/>
      <c r="BL1" s="85"/>
      <c r="BM1" s="85"/>
      <c r="BN1" s="85"/>
      <c r="BO1" s="85"/>
      <c r="BP1" s="85"/>
      <c r="BQ1" s="85"/>
      <c r="BR1" s="85"/>
    </row>
    <row r="2" spans="1:80" s="18" customFormat="1" ht="11.25" customHeight="1">
      <c r="BD2" s="85" t="s">
        <v>1</v>
      </c>
      <c r="BE2" s="85"/>
      <c r="BF2" s="85"/>
      <c r="BG2" s="85"/>
      <c r="BH2" s="85"/>
      <c r="BI2" s="85"/>
      <c r="BJ2" s="85"/>
      <c r="BK2" s="85"/>
      <c r="BL2" s="85"/>
      <c r="BM2" s="85"/>
      <c r="BN2" s="85"/>
      <c r="BO2" s="85"/>
      <c r="BP2" s="85"/>
      <c r="BQ2" s="85"/>
      <c r="BR2" s="85"/>
    </row>
    <row r="3" spans="1:80" s="18"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8"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22"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4" customHeight="1">
      <c r="A15" s="18" t="s">
        <v>11</v>
      </c>
      <c r="B15" s="114" t="s">
        <v>308</v>
      </c>
      <c r="C15" s="114"/>
      <c r="D15" s="114"/>
      <c r="E15" s="114"/>
      <c r="F15" s="114"/>
      <c r="G15" s="114"/>
      <c r="H15" s="114"/>
      <c r="I15" s="114"/>
      <c r="J15" s="15"/>
      <c r="K15" s="115">
        <v>7322</v>
      </c>
      <c r="L15" s="115"/>
      <c r="M15" s="115"/>
      <c r="N15" s="115"/>
      <c r="O15" s="115"/>
      <c r="P15" s="115"/>
      <c r="Q15" s="115"/>
      <c r="R15" s="115"/>
      <c r="S15" s="15"/>
      <c r="T15" s="116" t="s">
        <v>189</v>
      </c>
      <c r="U15" s="116"/>
      <c r="V15" s="116"/>
      <c r="W15" s="116"/>
      <c r="X15" s="116"/>
      <c r="Y15" s="116"/>
      <c r="Z15" s="116"/>
      <c r="AA15" s="15"/>
      <c r="AB15" s="143" t="s">
        <v>228</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22"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178</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178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316</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ht="27" customHeight="1">
      <c r="A39" s="46">
        <v>1</v>
      </c>
      <c r="B39" s="46"/>
      <c r="C39" s="106" t="s">
        <v>316</v>
      </c>
      <c r="D39" s="106"/>
      <c r="E39" s="106"/>
      <c r="F39" s="106"/>
      <c r="G39" s="106"/>
      <c r="H39" s="106"/>
      <c r="I39" s="106"/>
      <c r="J39" s="106"/>
      <c r="K39" s="106"/>
      <c r="L39" s="106"/>
      <c r="M39" s="106"/>
      <c r="N39" s="106"/>
      <c r="O39" s="106"/>
      <c r="P39" s="106"/>
      <c r="Q39" s="106"/>
      <c r="R39" s="106"/>
      <c r="S39" s="100"/>
      <c r="T39" s="100"/>
      <c r="U39" s="100"/>
      <c r="V39" s="100"/>
      <c r="W39" s="100"/>
      <c r="X39" s="100"/>
      <c r="Y39" s="62">
        <v>0</v>
      </c>
      <c r="Z39" s="62"/>
      <c r="AA39" s="62"/>
      <c r="AB39" s="62"/>
      <c r="AC39" s="62"/>
      <c r="AD39" s="62"/>
      <c r="AE39" s="100">
        <f>S39+Y39</f>
        <v>0</v>
      </c>
      <c r="AF39" s="100"/>
      <c r="AG39" s="100"/>
      <c r="AH39" s="100"/>
      <c r="AI39" s="100"/>
      <c r="AJ39" s="100"/>
      <c r="AK39" s="61"/>
      <c r="AL39" s="61"/>
      <c r="AM39" s="61"/>
      <c r="AN39" s="61"/>
      <c r="AO39" s="61"/>
      <c r="AP39" s="61"/>
      <c r="AQ39" s="61">
        <v>0</v>
      </c>
      <c r="AR39" s="61"/>
      <c r="AS39" s="61"/>
      <c r="AT39" s="61"/>
      <c r="AU39" s="61"/>
      <c r="AV39" s="61"/>
      <c r="AW39" s="61">
        <f>AK39+AQ39</f>
        <v>0</v>
      </c>
      <c r="AX39" s="61"/>
      <c r="AY39" s="61"/>
      <c r="AZ39" s="61"/>
      <c r="BA39" s="61"/>
      <c r="BB39" s="61"/>
      <c r="BC39" s="100"/>
      <c r="BD39" s="100"/>
      <c r="BE39" s="100"/>
      <c r="BF39" s="100"/>
      <c r="BG39" s="100"/>
      <c r="BH39" s="61">
        <f>AQ39-Y39</f>
        <v>0</v>
      </c>
      <c r="BI39" s="62"/>
      <c r="BJ39" s="62"/>
      <c r="BK39" s="62"/>
      <c r="BL39" s="62"/>
      <c r="BM39" s="100">
        <f>AW39-AE39</f>
        <v>0</v>
      </c>
      <c r="BN39" s="100"/>
      <c r="BO39" s="100"/>
      <c r="BP39" s="100"/>
      <c r="BQ39" s="100"/>
      <c r="BR39" s="2"/>
      <c r="BS39" s="2"/>
      <c r="BT39" s="2"/>
      <c r="BU39" s="2"/>
      <c r="BV39" s="2"/>
      <c r="BW39" s="2"/>
      <c r="BX39" s="2"/>
      <c r="BY39" s="2"/>
      <c r="BZ39" s="2"/>
      <c r="CA39" s="2"/>
      <c r="CB39" s="2"/>
    </row>
    <row r="40" spans="1:80" ht="21.75" customHeight="1">
      <c r="A40" s="46">
        <v>2</v>
      </c>
      <c r="B40" s="46"/>
      <c r="C40" s="106" t="s">
        <v>229</v>
      </c>
      <c r="D40" s="106"/>
      <c r="E40" s="106"/>
      <c r="F40" s="106"/>
      <c r="G40" s="106"/>
      <c r="H40" s="106"/>
      <c r="I40" s="106"/>
      <c r="J40" s="106"/>
      <c r="K40" s="106"/>
      <c r="L40" s="106"/>
      <c r="M40" s="106"/>
      <c r="N40" s="106"/>
      <c r="O40" s="106"/>
      <c r="P40" s="106"/>
      <c r="Q40" s="106"/>
      <c r="R40" s="106"/>
      <c r="S40" s="100"/>
      <c r="T40" s="100"/>
      <c r="U40" s="100"/>
      <c r="V40" s="100"/>
      <c r="W40" s="100"/>
      <c r="X40" s="100"/>
      <c r="Y40" s="62">
        <v>369796</v>
      </c>
      <c r="Z40" s="62"/>
      <c r="AA40" s="62"/>
      <c r="AB40" s="62"/>
      <c r="AC40" s="62"/>
      <c r="AD40" s="62"/>
      <c r="AE40" s="100">
        <f>S40+Y40</f>
        <v>369796</v>
      </c>
      <c r="AF40" s="100"/>
      <c r="AG40" s="100"/>
      <c r="AH40" s="100"/>
      <c r="AI40" s="100"/>
      <c r="AJ40" s="100"/>
      <c r="AK40" s="61"/>
      <c r="AL40" s="61"/>
      <c r="AM40" s="61"/>
      <c r="AN40" s="61"/>
      <c r="AO40" s="61"/>
      <c r="AP40" s="61"/>
      <c r="AQ40" s="61">
        <v>330413</v>
      </c>
      <c r="AR40" s="61"/>
      <c r="AS40" s="61"/>
      <c r="AT40" s="61"/>
      <c r="AU40" s="61"/>
      <c r="AV40" s="61"/>
      <c r="AW40" s="61">
        <f>AK40+AQ40</f>
        <v>330413</v>
      </c>
      <c r="AX40" s="61"/>
      <c r="AY40" s="61"/>
      <c r="AZ40" s="61"/>
      <c r="BA40" s="61"/>
      <c r="BB40" s="61"/>
      <c r="BC40" s="100"/>
      <c r="BD40" s="100"/>
      <c r="BE40" s="100"/>
      <c r="BF40" s="100"/>
      <c r="BG40" s="100"/>
      <c r="BH40" s="61">
        <f>AQ40-Y40</f>
        <v>-39383</v>
      </c>
      <c r="BI40" s="62"/>
      <c r="BJ40" s="62"/>
      <c r="BK40" s="62"/>
      <c r="BL40" s="62"/>
      <c r="BM40" s="100">
        <f>AW40-AE40</f>
        <v>-39383</v>
      </c>
      <c r="BN40" s="100"/>
      <c r="BO40" s="100"/>
      <c r="BP40" s="100"/>
      <c r="BQ40" s="100"/>
      <c r="BR40" s="2"/>
      <c r="BS40" s="2"/>
      <c r="BT40" s="2"/>
      <c r="BU40" s="2"/>
      <c r="BV40" s="2"/>
      <c r="BW40" s="2"/>
      <c r="BX40" s="2"/>
      <c r="BY40" s="2"/>
      <c r="BZ40" s="2"/>
      <c r="CA40" s="2"/>
      <c r="CB40" s="2"/>
    </row>
    <row r="41" spans="1:80" ht="25.5" customHeight="1">
      <c r="A41" s="46">
        <v>3</v>
      </c>
      <c r="B41" s="46"/>
      <c r="C41" s="106" t="s">
        <v>230</v>
      </c>
      <c r="D41" s="106"/>
      <c r="E41" s="106"/>
      <c r="F41" s="106"/>
      <c r="G41" s="106"/>
      <c r="H41" s="106"/>
      <c r="I41" s="106"/>
      <c r="J41" s="106"/>
      <c r="K41" s="106"/>
      <c r="L41" s="106"/>
      <c r="M41" s="106"/>
      <c r="N41" s="106"/>
      <c r="O41" s="106"/>
      <c r="P41" s="106"/>
      <c r="Q41" s="106"/>
      <c r="R41" s="106"/>
      <c r="S41" s="100"/>
      <c r="T41" s="100"/>
      <c r="U41" s="100"/>
      <c r="V41" s="100"/>
      <c r="W41" s="100"/>
      <c r="X41" s="100"/>
      <c r="Y41" s="62">
        <v>224696</v>
      </c>
      <c r="Z41" s="62"/>
      <c r="AA41" s="62"/>
      <c r="AB41" s="62"/>
      <c r="AC41" s="62"/>
      <c r="AD41" s="62"/>
      <c r="AE41" s="100">
        <f t="shared" ref="AE41:AE45" si="0">S41+Y41</f>
        <v>224696</v>
      </c>
      <c r="AF41" s="100"/>
      <c r="AG41" s="100"/>
      <c r="AH41" s="100"/>
      <c r="AI41" s="100"/>
      <c r="AJ41" s="100"/>
      <c r="AK41" s="61"/>
      <c r="AL41" s="61"/>
      <c r="AM41" s="61"/>
      <c r="AN41" s="61"/>
      <c r="AO41" s="61"/>
      <c r="AP41" s="61"/>
      <c r="AQ41" s="61">
        <v>224564</v>
      </c>
      <c r="AR41" s="61"/>
      <c r="AS41" s="61"/>
      <c r="AT41" s="61"/>
      <c r="AU41" s="61"/>
      <c r="AV41" s="61"/>
      <c r="AW41" s="61">
        <f t="shared" ref="AW41:AW45" si="1">AK41+AQ41</f>
        <v>224564</v>
      </c>
      <c r="AX41" s="61"/>
      <c r="AY41" s="61"/>
      <c r="AZ41" s="61"/>
      <c r="BA41" s="61"/>
      <c r="BB41" s="61"/>
      <c r="BC41" s="100"/>
      <c r="BD41" s="100"/>
      <c r="BE41" s="100"/>
      <c r="BF41" s="100"/>
      <c r="BG41" s="100"/>
      <c r="BH41" s="61">
        <f t="shared" ref="BH41:BH45" si="2">AQ41-Y41</f>
        <v>-132</v>
      </c>
      <c r="BI41" s="62"/>
      <c r="BJ41" s="62"/>
      <c r="BK41" s="62"/>
      <c r="BL41" s="62"/>
      <c r="BM41" s="100">
        <f t="shared" ref="BM41:BM45" si="3">AW41-AE41</f>
        <v>-132</v>
      </c>
      <c r="BN41" s="100"/>
      <c r="BO41" s="100"/>
      <c r="BP41" s="100"/>
      <c r="BQ41" s="100"/>
      <c r="BR41" s="2"/>
      <c r="BS41" s="2"/>
      <c r="BT41" s="2"/>
      <c r="BU41" s="2"/>
      <c r="BV41" s="2"/>
      <c r="BW41" s="2"/>
      <c r="BX41" s="2"/>
      <c r="BY41" s="2"/>
      <c r="BZ41" s="2"/>
      <c r="CA41" s="2"/>
      <c r="CB41" s="2"/>
    </row>
    <row r="42" spans="1:80" ht="24" customHeight="1">
      <c r="A42" s="46">
        <v>4</v>
      </c>
      <c r="B42" s="46"/>
      <c r="C42" s="106" t="s">
        <v>231</v>
      </c>
      <c r="D42" s="106"/>
      <c r="E42" s="106"/>
      <c r="F42" s="106"/>
      <c r="G42" s="106"/>
      <c r="H42" s="106"/>
      <c r="I42" s="106"/>
      <c r="J42" s="106"/>
      <c r="K42" s="106"/>
      <c r="L42" s="106"/>
      <c r="M42" s="106"/>
      <c r="N42" s="106"/>
      <c r="O42" s="106"/>
      <c r="P42" s="106"/>
      <c r="Q42" s="106"/>
      <c r="R42" s="106"/>
      <c r="S42" s="100"/>
      <c r="T42" s="100"/>
      <c r="U42" s="100"/>
      <c r="V42" s="100"/>
      <c r="W42" s="100"/>
      <c r="X42" s="100"/>
      <c r="Y42" s="62">
        <v>200000</v>
      </c>
      <c r="Z42" s="62"/>
      <c r="AA42" s="62"/>
      <c r="AB42" s="62"/>
      <c r="AC42" s="62"/>
      <c r="AD42" s="62"/>
      <c r="AE42" s="100">
        <f t="shared" si="0"/>
        <v>200000</v>
      </c>
      <c r="AF42" s="100"/>
      <c r="AG42" s="100"/>
      <c r="AH42" s="100"/>
      <c r="AI42" s="100"/>
      <c r="AJ42" s="100"/>
      <c r="AK42" s="61"/>
      <c r="AL42" s="61"/>
      <c r="AM42" s="61"/>
      <c r="AN42" s="61"/>
      <c r="AO42" s="61"/>
      <c r="AP42" s="61"/>
      <c r="AQ42" s="62">
        <v>199840.37</v>
      </c>
      <c r="AR42" s="62"/>
      <c r="AS42" s="62"/>
      <c r="AT42" s="62"/>
      <c r="AU42" s="62"/>
      <c r="AV42" s="62"/>
      <c r="AW42" s="61">
        <f t="shared" si="1"/>
        <v>199840.37</v>
      </c>
      <c r="AX42" s="61"/>
      <c r="AY42" s="61"/>
      <c r="AZ42" s="61"/>
      <c r="BA42" s="61"/>
      <c r="BB42" s="61"/>
      <c r="BC42" s="100"/>
      <c r="BD42" s="100"/>
      <c r="BE42" s="100"/>
      <c r="BF42" s="100"/>
      <c r="BG42" s="100"/>
      <c r="BH42" s="61">
        <f t="shared" si="2"/>
        <v>-159.63000000000466</v>
      </c>
      <c r="BI42" s="62"/>
      <c r="BJ42" s="62"/>
      <c r="BK42" s="62"/>
      <c r="BL42" s="62"/>
      <c r="BM42" s="100">
        <f t="shared" si="3"/>
        <v>-159.63000000000466</v>
      </c>
      <c r="BN42" s="100"/>
      <c r="BO42" s="100"/>
      <c r="BP42" s="100"/>
      <c r="BQ42" s="100"/>
      <c r="BR42" s="2"/>
      <c r="BS42" s="2"/>
      <c r="BT42" s="2"/>
      <c r="BU42" s="2"/>
      <c r="BV42" s="2"/>
      <c r="BW42" s="2"/>
      <c r="BX42" s="2"/>
      <c r="BY42" s="2"/>
      <c r="BZ42" s="2"/>
      <c r="CA42" s="2"/>
      <c r="CB42" s="2"/>
    </row>
    <row r="43" spans="1:80" ht="21.75" customHeight="1">
      <c r="A43" s="46">
        <v>5</v>
      </c>
      <c r="B43" s="46"/>
      <c r="C43" s="106" t="s">
        <v>232</v>
      </c>
      <c r="D43" s="106"/>
      <c r="E43" s="106"/>
      <c r="F43" s="106"/>
      <c r="G43" s="106"/>
      <c r="H43" s="106"/>
      <c r="I43" s="106"/>
      <c r="J43" s="106"/>
      <c r="K43" s="106"/>
      <c r="L43" s="106"/>
      <c r="M43" s="106"/>
      <c r="N43" s="106"/>
      <c r="O43" s="106"/>
      <c r="P43" s="106"/>
      <c r="Q43" s="106"/>
      <c r="R43" s="106"/>
      <c r="S43" s="100"/>
      <c r="T43" s="100"/>
      <c r="U43" s="100"/>
      <c r="V43" s="100"/>
      <c r="W43" s="100"/>
      <c r="X43" s="100"/>
      <c r="Y43" s="62">
        <v>499478</v>
      </c>
      <c r="Z43" s="62"/>
      <c r="AA43" s="62"/>
      <c r="AB43" s="62"/>
      <c r="AC43" s="62"/>
      <c r="AD43" s="62"/>
      <c r="AE43" s="100">
        <f t="shared" si="0"/>
        <v>499478</v>
      </c>
      <c r="AF43" s="100"/>
      <c r="AG43" s="100"/>
      <c r="AH43" s="100"/>
      <c r="AI43" s="100"/>
      <c r="AJ43" s="100"/>
      <c r="AK43" s="61"/>
      <c r="AL43" s="61"/>
      <c r="AM43" s="61"/>
      <c r="AN43" s="61"/>
      <c r="AO43" s="61"/>
      <c r="AP43" s="61"/>
      <c r="AQ43" s="61">
        <v>480687</v>
      </c>
      <c r="AR43" s="61"/>
      <c r="AS43" s="61"/>
      <c r="AT43" s="61"/>
      <c r="AU43" s="61"/>
      <c r="AV43" s="61"/>
      <c r="AW43" s="61">
        <f t="shared" si="1"/>
        <v>480687</v>
      </c>
      <c r="AX43" s="61"/>
      <c r="AY43" s="61"/>
      <c r="AZ43" s="61"/>
      <c r="BA43" s="61"/>
      <c r="BB43" s="61"/>
      <c r="BC43" s="100"/>
      <c r="BD43" s="100"/>
      <c r="BE43" s="100"/>
      <c r="BF43" s="100"/>
      <c r="BG43" s="100"/>
      <c r="BH43" s="61">
        <f t="shared" si="2"/>
        <v>-18791</v>
      </c>
      <c r="BI43" s="62"/>
      <c r="BJ43" s="62"/>
      <c r="BK43" s="62"/>
      <c r="BL43" s="62"/>
      <c r="BM43" s="100">
        <f t="shared" si="3"/>
        <v>-18791</v>
      </c>
      <c r="BN43" s="100"/>
      <c r="BO43" s="100"/>
      <c r="BP43" s="100"/>
      <c r="BQ43" s="100"/>
      <c r="BR43" s="2"/>
      <c r="BS43" s="2"/>
      <c r="BT43" s="2"/>
      <c r="BU43" s="2"/>
      <c r="BV43" s="2"/>
      <c r="BW43" s="2"/>
      <c r="BX43" s="2"/>
      <c r="BY43" s="2"/>
      <c r="BZ43" s="2"/>
      <c r="CA43" s="2"/>
      <c r="CB43" s="2"/>
    </row>
    <row r="44" spans="1:80" s="4" customFormat="1" ht="26.25" customHeight="1">
      <c r="A44" s="46">
        <v>6</v>
      </c>
      <c r="B44" s="46"/>
      <c r="C44" s="106" t="s">
        <v>234</v>
      </c>
      <c r="D44" s="106"/>
      <c r="E44" s="106"/>
      <c r="F44" s="106"/>
      <c r="G44" s="106"/>
      <c r="H44" s="106"/>
      <c r="I44" s="106"/>
      <c r="J44" s="106"/>
      <c r="K44" s="106"/>
      <c r="L44" s="106"/>
      <c r="M44" s="106"/>
      <c r="N44" s="106"/>
      <c r="O44" s="106"/>
      <c r="P44" s="106"/>
      <c r="Q44" s="106"/>
      <c r="R44" s="106"/>
      <c r="S44" s="100"/>
      <c r="T44" s="100"/>
      <c r="U44" s="100"/>
      <c r="V44" s="100"/>
      <c r="W44" s="100"/>
      <c r="X44" s="100"/>
      <c r="Y44" s="62">
        <v>299880.48</v>
      </c>
      <c r="Z44" s="62"/>
      <c r="AA44" s="62"/>
      <c r="AB44" s="62"/>
      <c r="AC44" s="62"/>
      <c r="AD44" s="62"/>
      <c r="AE44" s="100">
        <f t="shared" si="0"/>
        <v>299880.48</v>
      </c>
      <c r="AF44" s="100"/>
      <c r="AG44" s="100"/>
      <c r="AH44" s="100"/>
      <c r="AI44" s="100"/>
      <c r="AJ44" s="100"/>
      <c r="AK44" s="61"/>
      <c r="AL44" s="61"/>
      <c r="AM44" s="61"/>
      <c r="AN44" s="61"/>
      <c r="AO44" s="61"/>
      <c r="AP44" s="61"/>
      <c r="AQ44" s="62">
        <v>299735.48</v>
      </c>
      <c r="AR44" s="62"/>
      <c r="AS44" s="62"/>
      <c r="AT44" s="62"/>
      <c r="AU44" s="62"/>
      <c r="AV44" s="62"/>
      <c r="AW44" s="61">
        <f t="shared" si="1"/>
        <v>299735.48</v>
      </c>
      <c r="AX44" s="61"/>
      <c r="AY44" s="61"/>
      <c r="AZ44" s="61"/>
      <c r="BA44" s="61"/>
      <c r="BB44" s="61"/>
      <c r="BC44" s="100"/>
      <c r="BD44" s="100"/>
      <c r="BE44" s="100"/>
      <c r="BF44" s="100"/>
      <c r="BG44" s="100"/>
      <c r="BH44" s="61">
        <f t="shared" si="2"/>
        <v>-145</v>
      </c>
      <c r="BI44" s="62"/>
      <c r="BJ44" s="62"/>
      <c r="BK44" s="62"/>
      <c r="BL44" s="62"/>
      <c r="BM44" s="100">
        <f t="shared" si="3"/>
        <v>-145</v>
      </c>
      <c r="BN44" s="100"/>
      <c r="BO44" s="100"/>
      <c r="BP44" s="100"/>
      <c r="BQ44" s="100"/>
    </row>
    <row r="45" spans="1:80" s="4" customFormat="1" ht="48" customHeight="1">
      <c r="A45" s="46">
        <v>7</v>
      </c>
      <c r="B45" s="46"/>
      <c r="C45" s="106" t="s">
        <v>233</v>
      </c>
      <c r="D45" s="106"/>
      <c r="E45" s="106"/>
      <c r="F45" s="106"/>
      <c r="G45" s="106"/>
      <c r="H45" s="106"/>
      <c r="I45" s="106"/>
      <c r="J45" s="106"/>
      <c r="K45" s="106"/>
      <c r="L45" s="106"/>
      <c r="M45" s="106"/>
      <c r="N45" s="106"/>
      <c r="O45" s="106"/>
      <c r="P45" s="106"/>
      <c r="Q45" s="106"/>
      <c r="R45" s="106"/>
      <c r="S45" s="100"/>
      <c r="T45" s="100"/>
      <c r="U45" s="100"/>
      <c r="V45" s="100"/>
      <c r="W45" s="100"/>
      <c r="X45" s="100"/>
      <c r="Y45" s="61">
        <v>200000</v>
      </c>
      <c r="Z45" s="61"/>
      <c r="AA45" s="61"/>
      <c r="AB45" s="61"/>
      <c r="AC45" s="61"/>
      <c r="AD45" s="61"/>
      <c r="AE45" s="100">
        <f t="shared" si="0"/>
        <v>200000</v>
      </c>
      <c r="AF45" s="100"/>
      <c r="AG45" s="100"/>
      <c r="AH45" s="100"/>
      <c r="AI45" s="100"/>
      <c r="AJ45" s="100"/>
      <c r="AK45" s="61"/>
      <c r="AL45" s="61"/>
      <c r="AM45" s="61"/>
      <c r="AN45" s="61"/>
      <c r="AO45" s="61"/>
      <c r="AP45" s="61"/>
      <c r="AQ45" s="61">
        <v>200000</v>
      </c>
      <c r="AR45" s="61"/>
      <c r="AS45" s="61"/>
      <c r="AT45" s="61"/>
      <c r="AU45" s="61"/>
      <c r="AV45" s="61"/>
      <c r="AW45" s="61">
        <f t="shared" si="1"/>
        <v>200000</v>
      </c>
      <c r="AX45" s="61"/>
      <c r="AY45" s="61"/>
      <c r="AZ45" s="61"/>
      <c r="BA45" s="61"/>
      <c r="BB45" s="61"/>
      <c r="BC45" s="100"/>
      <c r="BD45" s="100"/>
      <c r="BE45" s="100"/>
      <c r="BF45" s="100"/>
      <c r="BG45" s="100"/>
      <c r="BH45" s="61">
        <f t="shared" si="2"/>
        <v>0</v>
      </c>
      <c r="BI45" s="62"/>
      <c r="BJ45" s="62"/>
      <c r="BK45" s="62"/>
      <c r="BL45" s="62"/>
      <c r="BM45" s="100">
        <f t="shared" si="3"/>
        <v>0</v>
      </c>
      <c r="BN45" s="100"/>
      <c r="BO45" s="100"/>
      <c r="BP45" s="100"/>
      <c r="BQ45" s="100"/>
    </row>
    <row r="46" spans="1:80" s="4" customFormat="1" ht="11.25" customHeight="1">
      <c r="A46" s="99" t="s">
        <v>32</v>
      </c>
      <c r="B46" s="99"/>
      <c r="C46" s="99"/>
      <c r="D46" s="99"/>
      <c r="E46" s="99"/>
      <c r="F46" s="99"/>
      <c r="G46" s="99"/>
      <c r="H46" s="99"/>
      <c r="I46" s="99"/>
      <c r="J46" s="99"/>
      <c r="K46" s="99"/>
      <c r="L46" s="99"/>
      <c r="M46" s="99"/>
      <c r="N46" s="99"/>
      <c r="O46" s="99"/>
      <c r="P46" s="99"/>
      <c r="Q46" s="99"/>
      <c r="R46" s="99"/>
      <c r="S46" s="100"/>
      <c r="T46" s="100"/>
      <c r="U46" s="100"/>
      <c r="V46" s="100"/>
      <c r="W46" s="100"/>
      <c r="X46" s="100"/>
      <c r="Y46" s="62">
        <f>Y40+Y41+Y42+Y43+Y44+Y45</f>
        <v>1793850.48</v>
      </c>
      <c r="Z46" s="62"/>
      <c r="AA46" s="62"/>
      <c r="AB46" s="62"/>
      <c r="AC46" s="62"/>
      <c r="AD46" s="62"/>
      <c r="AE46" s="100">
        <f>S46+Y46</f>
        <v>1793850.48</v>
      </c>
      <c r="AF46" s="100"/>
      <c r="AG46" s="100"/>
      <c r="AH46" s="100"/>
      <c r="AI46" s="100"/>
      <c r="AJ46" s="100"/>
      <c r="AK46" s="61"/>
      <c r="AL46" s="61"/>
      <c r="AM46" s="61"/>
      <c r="AN46" s="61"/>
      <c r="AO46" s="61"/>
      <c r="AP46" s="61"/>
      <c r="AQ46" s="61">
        <f>AQ40+AQ41+AQ42+AQ43+AQ44+AQ45</f>
        <v>1735239.85</v>
      </c>
      <c r="AR46" s="62"/>
      <c r="AS46" s="62"/>
      <c r="AT46" s="62"/>
      <c r="AU46" s="62"/>
      <c r="AV46" s="62"/>
      <c r="AW46" s="61">
        <f>AK46+AQ46</f>
        <v>1735239.85</v>
      </c>
      <c r="AX46" s="61"/>
      <c r="AY46" s="61"/>
      <c r="AZ46" s="61"/>
      <c r="BA46" s="61"/>
      <c r="BB46" s="61"/>
      <c r="BC46" s="100"/>
      <c r="BD46" s="100"/>
      <c r="BE46" s="100"/>
      <c r="BF46" s="100"/>
      <c r="BG46" s="100"/>
      <c r="BH46" s="61">
        <f>BH40+BH41+BH42+BH43+BH44+BH45</f>
        <v>-58610.630000000005</v>
      </c>
      <c r="BI46" s="62"/>
      <c r="BJ46" s="62"/>
      <c r="BK46" s="62"/>
      <c r="BL46" s="62"/>
      <c r="BM46" s="100">
        <f>AW46-AE46</f>
        <v>-58610.629999999888</v>
      </c>
      <c r="BN46" s="100"/>
      <c r="BO46" s="100"/>
      <c r="BP46" s="100"/>
      <c r="BQ46" s="100"/>
    </row>
    <row r="47" spans="1:80" s="5" customFormat="1" ht="21.75" customHeight="1">
      <c r="A47" s="99" t="s">
        <v>88</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row>
    <row r="48" spans="1:80" s="4" customFormat="1" ht="11.25" customHeight="1">
      <c r="A48" s="6"/>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8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0" ht="11.25" customHeight="1">
      <c r="A50" s="98" t="s">
        <v>34</v>
      </c>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2"/>
      <c r="BN50" s="2"/>
      <c r="BO50" s="2"/>
      <c r="BP50" s="2"/>
      <c r="BQ50" s="2"/>
      <c r="BR50" s="2"/>
      <c r="BS50" s="2"/>
      <c r="BT50" s="2"/>
      <c r="BU50" s="2"/>
      <c r="BV50" s="2"/>
      <c r="BW50" s="2"/>
      <c r="BX50" s="2"/>
      <c r="BY50" s="2"/>
      <c r="BZ50" s="2"/>
      <c r="CA50" s="2"/>
      <c r="CB50" s="2"/>
    </row>
    <row r="51" spans="1:80" s="18" customFormat="1" ht="11.25" customHeight="1" thickBot="1">
      <c r="BM51" s="85" t="s">
        <v>24</v>
      </c>
      <c r="BN51" s="85"/>
      <c r="BO51" s="85"/>
      <c r="BP51" s="85"/>
      <c r="BQ51" s="85"/>
    </row>
    <row r="52" spans="1:80" ht="21.75" customHeight="1">
      <c r="A52" s="88" t="s">
        <v>18</v>
      </c>
      <c r="B52" s="88"/>
      <c r="C52" s="91" t="s">
        <v>35</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5" t="s">
        <v>26</v>
      </c>
      <c r="AE52" s="95"/>
      <c r="AF52" s="95"/>
      <c r="AG52" s="95"/>
      <c r="AH52" s="95"/>
      <c r="AI52" s="95"/>
      <c r="AJ52" s="95"/>
      <c r="AK52" s="95"/>
      <c r="AL52" s="95"/>
      <c r="AM52" s="95"/>
      <c r="AN52" s="95"/>
      <c r="AO52" s="95"/>
      <c r="AP52" s="95"/>
      <c r="AQ52" s="95"/>
      <c r="AR52" s="95"/>
      <c r="AS52" s="95" t="s">
        <v>36</v>
      </c>
      <c r="AT52" s="95"/>
      <c r="AU52" s="95"/>
      <c r="AV52" s="95"/>
      <c r="AW52" s="95"/>
      <c r="AX52" s="95"/>
      <c r="AY52" s="95"/>
      <c r="AZ52" s="95"/>
      <c r="BA52" s="95"/>
      <c r="BB52" s="95"/>
      <c r="BC52" s="95"/>
      <c r="BD52" s="95"/>
      <c r="BE52" s="95"/>
      <c r="BF52" s="95"/>
      <c r="BG52" s="95"/>
      <c r="BH52" s="101" t="s">
        <v>28</v>
      </c>
      <c r="BI52" s="101"/>
      <c r="BJ52" s="101"/>
      <c r="BK52" s="101"/>
      <c r="BL52" s="101"/>
      <c r="BM52" s="101"/>
      <c r="BN52" s="101"/>
      <c r="BO52" s="101"/>
      <c r="BP52" s="101"/>
      <c r="BQ52" s="101"/>
      <c r="BR52" s="101"/>
      <c r="BS52" s="101"/>
      <c r="BT52" s="2"/>
      <c r="BU52" s="2"/>
      <c r="BV52" s="2"/>
      <c r="BW52" s="2"/>
      <c r="BX52" s="2"/>
      <c r="BY52" s="2"/>
      <c r="BZ52" s="2"/>
      <c r="CA52" s="2"/>
      <c r="CB52" s="2"/>
    </row>
    <row r="53" spans="1:80" ht="21.75" customHeight="1">
      <c r="A53" s="89"/>
      <c r="B53" s="90"/>
      <c r="C53" s="9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4"/>
      <c r="AD53" s="81" t="s">
        <v>29</v>
      </c>
      <c r="AE53" s="81"/>
      <c r="AF53" s="81"/>
      <c r="AG53" s="81"/>
      <c r="AH53" s="81"/>
      <c r="AI53" s="81" t="s">
        <v>30</v>
      </c>
      <c r="AJ53" s="81"/>
      <c r="AK53" s="81"/>
      <c r="AL53" s="81"/>
      <c r="AM53" s="81"/>
      <c r="AN53" s="81" t="s">
        <v>31</v>
      </c>
      <c r="AO53" s="81"/>
      <c r="AP53" s="81"/>
      <c r="AQ53" s="81"/>
      <c r="AR53" s="81"/>
      <c r="AS53" s="81" t="s">
        <v>29</v>
      </c>
      <c r="AT53" s="81"/>
      <c r="AU53" s="81"/>
      <c r="AV53" s="81"/>
      <c r="AW53" s="81"/>
      <c r="AX53" s="81" t="s">
        <v>30</v>
      </c>
      <c r="AY53" s="81"/>
      <c r="AZ53" s="81"/>
      <c r="BA53" s="81"/>
      <c r="BB53" s="81"/>
      <c r="BC53" s="81" t="s">
        <v>31</v>
      </c>
      <c r="BD53" s="81"/>
      <c r="BE53" s="81"/>
      <c r="BF53" s="81"/>
      <c r="BG53" s="81"/>
      <c r="BH53" s="81" t="s">
        <v>29</v>
      </c>
      <c r="BI53" s="81"/>
      <c r="BJ53" s="81"/>
      <c r="BK53" s="81"/>
      <c r="BL53" s="81" t="s">
        <v>30</v>
      </c>
      <c r="BM53" s="81"/>
      <c r="BN53" s="81"/>
      <c r="BO53" s="81"/>
      <c r="BP53" s="97" t="s">
        <v>31</v>
      </c>
      <c r="BQ53" s="97"/>
      <c r="BR53" s="97"/>
      <c r="BS53" s="97"/>
      <c r="BT53" s="2"/>
      <c r="BU53" s="2"/>
      <c r="BV53" s="2"/>
      <c r="BW53" s="2"/>
      <c r="BX53" s="2"/>
      <c r="BY53" s="2"/>
      <c r="BZ53" s="2"/>
      <c r="CA53" s="2"/>
      <c r="CB53" s="2"/>
    </row>
    <row r="54" spans="1:80" s="18" customFormat="1" ht="13.5" customHeight="1" thickBot="1">
      <c r="A54" s="86">
        <v>1</v>
      </c>
      <c r="B54" s="86"/>
      <c r="C54" s="87">
        <v>2</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v>3</v>
      </c>
      <c r="AE54" s="87"/>
      <c r="AF54" s="87"/>
      <c r="AG54" s="87"/>
      <c r="AH54" s="87"/>
      <c r="AI54" s="87">
        <v>4</v>
      </c>
      <c r="AJ54" s="87"/>
      <c r="AK54" s="87"/>
      <c r="AL54" s="87"/>
      <c r="AM54" s="87"/>
      <c r="AN54" s="87">
        <v>5</v>
      </c>
      <c r="AO54" s="87"/>
      <c r="AP54" s="87"/>
      <c r="AQ54" s="87"/>
      <c r="AR54" s="87"/>
      <c r="AS54" s="87">
        <v>6</v>
      </c>
      <c r="AT54" s="87"/>
      <c r="AU54" s="87"/>
      <c r="AV54" s="87"/>
      <c r="AW54" s="87"/>
      <c r="AX54" s="87">
        <v>7</v>
      </c>
      <c r="AY54" s="87"/>
      <c r="AZ54" s="87"/>
      <c r="BA54" s="87"/>
      <c r="BB54" s="87"/>
      <c r="BC54" s="87">
        <v>8</v>
      </c>
      <c r="BD54" s="87"/>
      <c r="BE54" s="87"/>
      <c r="BF54" s="87"/>
      <c r="BG54" s="87"/>
      <c r="BH54" s="87">
        <v>9</v>
      </c>
      <c r="BI54" s="87"/>
      <c r="BJ54" s="87"/>
      <c r="BK54" s="87"/>
      <c r="BL54" s="87">
        <v>10</v>
      </c>
      <c r="BM54" s="87"/>
      <c r="BN54" s="87"/>
      <c r="BO54" s="87"/>
      <c r="BP54" s="96">
        <v>11</v>
      </c>
      <c r="BQ54" s="96"/>
      <c r="BR54" s="96"/>
      <c r="BS54" s="96"/>
    </row>
    <row r="55" spans="1:80" s="20" customFormat="1" ht="11.25" customHeight="1">
      <c r="A55" s="38"/>
      <c r="B55" s="38"/>
      <c r="C55" s="38" t="s">
        <v>32</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row>
    <row r="56" spans="1:80" s="18" customFormat="1" ht="11.25" customHeight="1"/>
    <row r="57" spans="1:80" ht="11.25" customHeight="1">
      <c r="A57" s="85" t="s">
        <v>37</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2"/>
      <c r="BS57" s="2"/>
      <c r="BT57" s="2"/>
      <c r="BU57" s="2"/>
      <c r="BV57" s="2"/>
      <c r="BW57" s="2"/>
      <c r="BX57" s="2"/>
      <c r="BY57" s="2"/>
      <c r="BZ57" s="2"/>
      <c r="CA57" s="2"/>
      <c r="CB57" s="2"/>
    </row>
    <row r="58" spans="1:80" ht="11.25"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row>
    <row r="59" spans="1:80" ht="32.25" customHeight="1">
      <c r="A59" s="72" t="s">
        <v>18</v>
      </c>
      <c r="B59" s="72"/>
      <c r="C59" s="75" t="s">
        <v>38</v>
      </c>
      <c r="D59" s="75"/>
      <c r="E59" s="75"/>
      <c r="F59" s="75"/>
      <c r="G59" s="75"/>
      <c r="H59" s="75"/>
      <c r="I59" s="75"/>
      <c r="J59" s="75"/>
      <c r="K59" s="75"/>
      <c r="L59" s="75"/>
      <c r="M59" s="75"/>
      <c r="N59" s="75"/>
      <c r="O59" s="75"/>
      <c r="P59" s="75"/>
      <c r="Q59" s="75"/>
      <c r="R59" s="75"/>
      <c r="S59" s="75"/>
      <c r="T59" s="75"/>
      <c r="U59" s="75"/>
      <c r="V59" s="75"/>
      <c r="W59" s="75"/>
      <c r="X59" s="75"/>
      <c r="Y59" s="77" t="s">
        <v>39</v>
      </c>
      <c r="Z59" s="77"/>
      <c r="AA59" s="77"/>
      <c r="AB59" s="75" t="s">
        <v>40</v>
      </c>
      <c r="AC59" s="75"/>
      <c r="AD59" s="75"/>
      <c r="AE59" s="75"/>
      <c r="AF59" s="75"/>
      <c r="AG59" s="75"/>
      <c r="AH59" s="75"/>
      <c r="AI59" s="75"/>
      <c r="AJ59" s="75" t="s">
        <v>26</v>
      </c>
      <c r="AK59" s="75"/>
      <c r="AL59" s="75"/>
      <c r="AM59" s="75"/>
      <c r="AN59" s="75"/>
      <c r="AO59" s="75"/>
      <c r="AP59" s="75"/>
      <c r="AQ59" s="75"/>
      <c r="AR59" s="75"/>
      <c r="AS59" s="75"/>
      <c r="AT59" s="75"/>
      <c r="AU59" s="75"/>
      <c r="AV59" s="75"/>
      <c r="AW59" s="75"/>
      <c r="AX59" s="75"/>
      <c r="AY59" s="75" t="s">
        <v>41</v>
      </c>
      <c r="AZ59" s="75"/>
      <c r="BA59" s="75"/>
      <c r="BB59" s="75"/>
      <c r="BC59" s="75"/>
      <c r="BD59" s="75"/>
      <c r="BE59" s="75"/>
      <c r="BF59" s="75"/>
      <c r="BG59" s="75"/>
      <c r="BH59" s="75"/>
      <c r="BI59" s="75"/>
      <c r="BJ59" s="75"/>
      <c r="BK59" s="75"/>
      <c r="BL59" s="75"/>
      <c r="BM59" s="75"/>
      <c r="BN59" s="80" t="s">
        <v>28</v>
      </c>
      <c r="BO59" s="80"/>
      <c r="BP59" s="80"/>
      <c r="BQ59" s="80"/>
      <c r="BR59" s="80"/>
      <c r="BS59" s="80"/>
      <c r="BT59" s="80"/>
      <c r="BU59" s="80"/>
      <c r="BV59" s="80"/>
      <c r="BW59" s="80"/>
      <c r="BX59" s="80"/>
      <c r="BY59" s="80"/>
      <c r="BZ59" s="80"/>
      <c r="CA59" s="80"/>
      <c r="CB59" s="80"/>
    </row>
    <row r="60" spans="1:80" ht="21.75" customHeight="1">
      <c r="A60" s="73"/>
      <c r="B60" s="74"/>
      <c r="C60" s="76"/>
      <c r="D60" s="74"/>
      <c r="E60" s="74"/>
      <c r="F60" s="74"/>
      <c r="G60" s="74"/>
      <c r="H60" s="74"/>
      <c r="I60" s="74"/>
      <c r="J60" s="74"/>
      <c r="K60" s="74"/>
      <c r="L60" s="74"/>
      <c r="M60" s="74"/>
      <c r="N60" s="74"/>
      <c r="O60" s="74"/>
      <c r="P60" s="74"/>
      <c r="Q60" s="74"/>
      <c r="R60" s="74"/>
      <c r="S60" s="74"/>
      <c r="T60" s="74"/>
      <c r="U60" s="74"/>
      <c r="V60" s="74"/>
      <c r="W60" s="74"/>
      <c r="X60" s="74"/>
      <c r="Y60" s="78"/>
      <c r="Z60" s="79"/>
      <c r="AA60" s="79"/>
      <c r="AB60" s="76"/>
      <c r="AC60" s="74"/>
      <c r="AD60" s="74"/>
      <c r="AE60" s="74"/>
      <c r="AF60" s="74"/>
      <c r="AG60" s="74"/>
      <c r="AH60" s="74"/>
      <c r="AI60" s="74"/>
      <c r="AJ60" s="81" t="s">
        <v>29</v>
      </c>
      <c r="AK60" s="81"/>
      <c r="AL60" s="81"/>
      <c r="AM60" s="81"/>
      <c r="AN60" s="81"/>
      <c r="AO60" s="81" t="s">
        <v>30</v>
      </c>
      <c r="AP60" s="81"/>
      <c r="AQ60" s="81"/>
      <c r="AR60" s="81"/>
      <c r="AS60" s="81"/>
      <c r="AT60" s="81" t="s">
        <v>31</v>
      </c>
      <c r="AU60" s="81"/>
      <c r="AV60" s="81"/>
      <c r="AW60" s="81"/>
      <c r="AX60" s="81"/>
      <c r="AY60" s="81" t="s">
        <v>29</v>
      </c>
      <c r="AZ60" s="81"/>
      <c r="BA60" s="81"/>
      <c r="BB60" s="81"/>
      <c r="BC60" s="81"/>
      <c r="BD60" s="81" t="s">
        <v>30</v>
      </c>
      <c r="BE60" s="81"/>
      <c r="BF60" s="81"/>
      <c r="BG60" s="81"/>
      <c r="BH60" s="81"/>
      <c r="BI60" s="81" t="s">
        <v>31</v>
      </c>
      <c r="BJ60" s="81"/>
      <c r="BK60" s="81"/>
      <c r="BL60" s="81"/>
      <c r="BM60" s="81"/>
      <c r="BN60" s="82" t="s">
        <v>29</v>
      </c>
      <c r="BO60" s="82"/>
      <c r="BP60" s="82"/>
      <c r="BQ60" s="82"/>
      <c r="BR60" s="82"/>
      <c r="BS60" s="82" t="s">
        <v>30</v>
      </c>
      <c r="BT60" s="82"/>
      <c r="BU60" s="82"/>
      <c r="BV60" s="82"/>
      <c r="BW60" s="82"/>
      <c r="BX60" s="83" t="s">
        <v>31</v>
      </c>
      <c r="BY60" s="83"/>
      <c r="BZ60" s="83"/>
      <c r="CA60" s="83"/>
      <c r="CB60" s="83"/>
    </row>
    <row r="61" spans="1:80" s="18" customFormat="1" ht="12.75" customHeight="1" thickBot="1">
      <c r="A61" s="71">
        <v>1</v>
      </c>
      <c r="B61" s="71"/>
      <c r="C61" s="66">
        <v>2</v>
      </c>
      <c r="D61" s="66"/>
      <c r="E61" s="66"/>
      <c r="F61" s="66"/>
      <c r="G61" s="66"/>
      <c r="H61" s="66"/>
      <c r="I61" s="66"/>
      <c r="J61" s="66"/>
      <c r="K61" s="66"/>
      <c r="L61" s="66"/>
      <c r="M61" s="66"/>
      <c r="N61" s="66"/>
      <c r="O61" s="66"/>
      <c r="P61" s="66"/>
      <c r="Q61" s="66"/>
      <c r="R61" s="66"/>
      <c r="S61" s="66"/>
      <c r="T61" s="66"/>
      <c r="U61" s="66"/>
      <c r="V61" s="66"/>
      <c r="W61" s="66"/>
      <c r="X61" s="66"/>
      <c r="Y61" s="66">
        <v>3</v>
      </c>
      <c r="Z61" s="66"/>
      <c r="AA61" s="66"/>
      <c r="AB61" s="66">
        <v>4</v>
      </c>
      <c r="AC61" s="66"/>
      <c r="AD61" s="66"/>
      <c r="AE61" s="66"/>
      <c r="AF61" s="66"/>
      <c r="AG61" s="66"/>
      <c r="AH61" s="66"/>
      <c r="AI61" s="66"/>
      <c r="AJ61" s="66">
        <v>5</v>
      </c>
      <c r="AK61" s="66"/>
      <c r="AL61" s="66"/>
      <c r="AM61" s="66"/>
      <c r="AN61" s="66"/>
      <c r="AO61" s="66">
        <v>6</v>
      </c>
      <c r="AP61" s="66"/>
      <c r="AQ61" s="66"/>
      <c r="AR61" s="66"/>
      <c r="AS61" s="66"/>
      <c r="AT61" s="66">
        <v>7</v>
      </c>
      <c r="AU61" s="66"/>
      <c r="AV61" s="66"/>
      <c r="AW61" s="66"/>
      <c r="AX61" s="66"/>
      <c r="AY61" s="66">
        <v>8</v>
      </c>
      <c r="AZ61" s="66"/>
      <c r="BA61" s="66"/>
      <c r="BB61" s="66"/>
      <c r="BC61" s="66"/>
      <c r="BD61" s="66">
        <v>9</v>
      </c>
      <c r="BE61" s="66"/>
      <c r="BF61" s="66"/>
      <c r="BG61" s="66"/>
      <c r="BH61" s="66"/>
      <c r="BI61" s="66">
        <v>10</v>
      </c>
      <c r="BJ61" s="66"/>
      <c r="BK61" s="66"/>
      <c r="BL61" s="66"/>
      <c r="BM61" s="66"/>
      <c r="BN61" s="66">
        <v>11</v>
      </c>
      <c r="BO61" s="66"/>
      <c r="BP61" s="66"/>
      <c r="BQ61" s="66"/>
      <c r="BR61" s="66"/>
      <c r="BS61" s="66">
        <v>12</v>
      </c>
      <c r="BT61" s="66"/>
      <c r="BU61" s="66"/>
      <c r="BV61" s="66"/>
      <c r="BW61" s="66"/>
      <c r="BX61" s="67">
        <v>13</v>
      </c>
      <c r="BY61" s="67"/>
      <c r="BZ61" s="67"/>
      <c r="CA61" s="67"/>
      <c r="CB61" s="67"/>
    </row>
    <row r="62" spans="1:80" s="28" customFormat="1" ht="27.75" customHeight="1">
      <c r="A62" s="154" t="s">
        <v>323</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6"/>
      <c r="AB62" s="60"/>
      <c r="AC62" s="60"/>
      <c r="AD62" s="60"/>
      <c r="AE62" s="60"/>
      <c r="AF62" s="60"/>
      <c r="AG62" s="60"/>
      <c r="AH62" s="60"/>
      <c r="AI62" s="60"/>
      <c r="AJ62" s="46"/>
      <c r="AK62" s="46"/>
      <c r="AL62" s="46"/>
      <c r="AM62" s="46"/>
      <c r="AN62" s="46"/>
      <c r="AO62" s="62">
        <v>0</v>
      </c>
      <c r="AP62" s="62"/>
      <c r="AQ62" s="62"/>
      <c r="AR62" s="62"/>
      <c r="AS62" s="62"/>
      <c r="AT62" s="46">
        <f>AJ62+AO62</f>
        <v>0</v>
      </c>
      <c r="AU62" s="46"/>
      <c r="AV62" s="46"/>
      <c r="AW62" s="46"/>
      <c r="AX62" s="46"/>
      <c r="AY62" s="46"/>
      <c r="AZ62" s="46"/>
      <c r="BA62" s="46"/>
      <c r="BB62" s="46"/>
      <c r="BC62" s="46"/>
      <c r="BD62" s="62">
        <v>0</v>
      </c>
      <c r="BE62" s="62"/>
      <c r="BF62" s="62"/>
      <c r="BG62" s="62"/>
      <c r="BH62" s="62"/>
      <c r="BI62" s="46">
        <f>AY62+BD62</f>
        <v>0</v>
      </c>
      <c r="BJ62" s="46"/>
      <c r="BK62" s="46"/>
      <c r="BL62" s="46"/>
      <c r="BM62" s="46"/>
      <c r="BN62" s="46"/>
      <c r="BO62" s="46"/>
      <c r="BP62" s="46"/>
      <c r="BQ62" s="46"/>
      <c r="BR62" s="46"/>
      <c r="BS62" s="62">
        <f>BD62-AO62</f>
        <v>0</v>
      </c>
      <c r="BT62" s="62"/>
      <c r="BU62" s="62"/>
      <c r="BV62" s="62"/>
      <c r="BW62" s="62"/>
      <c r="BX62" s="46">
        <f>BN62+BS62</f>
        <v>0</v>
      </c>
      <c r="BY62" s="46"/>
      <c r="BZ62" s="46"/>
      <c r="CA62" s="46"/>
      <c r="CB62" s="46"/>
    </row>
    <row r="63" spans="1:80" s="24" customFormat="1" ht="12.75" customHeight="1">
      <c r="A63" s="152" t="s">
        <v>317</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53"/>
    </row>
    <row r="64" spans="1:80" s="4" customFormat="1" ht="12" customHeight="1">
      <c r="A64" s="59" t="s">
        <v>49</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row>
    <row r="65" spans="1:80" s="4" customFormat="1" ht="14.25" customHeight="1">
      <c r="A65" s="36"/>
      <c r="B65" s="36"/>
      <c r="C65" s="37" t="s">
        <v>138</v>
      </c>
      <c r="D65" s="37"/>
      <c r="E65" s="37"/>
      <c r="F65" s="37"/>
      <c r="G65" s="37"/>
      <c r="H65" s="37"/>
      <c r="I65" s="37"/>
      <c r="J65" s="37"/>
      <c r="K65" s="37"/>
      <c r="L65" s="37"/>
      <c r="M65" s="37"/>
      <c r="N65" s="37"/>
      <c r="O65" s="37"/>
      <c r="P65" s="37"/>
      <c r="Q65" s="37"/>
      <c r="R65" s="37"/>
      <c r="S65" s="37"/>
      <c r="T65" s="37"/>
      <c r="U65" s="37"/>
      <c r="V65" s="37"/>
      <c r="W65" s="37"/>
      <c r="X65" s="37"/>
      <c r="Y65" s="60" t="s">
        <v>62</v>
      </c>
      <c r="Z65" s="60"/>
      <c r="AA65" s="60"/>
      <c r="AB65" s="60" t="s">
        <v>181</v>
      </c>
      <c r="AC65" s="60"/>
      <c r="AD65" s="60"/>
      <c r="AE65" s="60"/>
      <c r="AF65" s="60"/>
      <c r="AG65" s="60"/>
      <c r="AH65" s="60"/>
      <c r="AI65" s="60"/>
      <c r="AJ65" s="46"/>
      <c r="AK65" s="46"/>
      <c r="AL65" s="46"/>
      <c r="AM65" s="46"/>
      <c r="AN65" s="46"/>
      <c r="AO65" s="62">
        <v>369796</v>
      </c>
      <c r="AP65" s="62"/>
      <c r="AQ65" s="62"/>
      <c r="AR65" s="62"/>
      <c r="AS65" s="62"/>
      <c r="AT65" s="46">
        <f>AJ65+AO65</f>
        <v>369796</v>
      </c>
      <c r="AU65" s="46"/>
      <c r="AV65" s="46"/>
      <c r="AW65" s="46"/>
      <c r="AX65" s="46"/>
      <c r="AY65" s="46"/>
      <c r="AZ65" s="46"/>
      <c r="BA65" s="46"/>
      <c r="BB65" s="46"/>
      <c r="BC65" s="46"/>
      <c r="BD65" s="62">
        <v>330413</v>
      </c>
      <c r="BE65" s="62"/>
      <c r="BF65" s="62"/>
      <c r="BG65" s="62"/>
      <c r="BH65" s="62"/>
      <c r="BI65" s="46">
        <f>AY65+BD65</f>
        <v>330413</v>
      </c>
      <c r="BJ65" s="46"/>
      <c r="BK65" s="46"/>
      <c r="BL65" s="46"/>
      <c r="BM65" s="46"/>
      <c r="BN65" s="46"/>
      <c r="BO65" s="46"/>
      <c r="BP65" s="46"/>
      <c r="BQ65" s="46"/>
      <c r="BR65" s="46"/>
      <c r="BS65" s="62">
        <f>BD65-AO65</f>
        <v>-39383</v>
      </c>
      <c r="BT65" s="62"/>
      <c r="BU65" s="62"/>
      <c r="BV65" s="62"/>
      <c r="BW65" s="62"/>
      <c r="BX65" s="46">
        <f>BN65+BS65</f>
        <v>-39383</v>
      </c>
      <c r="BY65" s="46"/>
      <c r="BZ65" s="46"/>
      <c r="CA65" s="46"/>
      <c r="CB65" s="46"/>
    </row>
    <row r="66" spans="1:80" s="4" customFormat="1" ht="12" customHeight="1">
      <c r="A66" s="59" t="s">
        <v>63</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row>
    <row r="67" spans="1:80" s="4" customFormat="1" ht="15.75" customHeight="1">
      <c r="A67" s="36"/>
      <c r="B67" s="36"/>
      <c r="C67" s="37" t="s">
        <v>235</v>
      </c>
      <c r="D67" s="37"/>
      <c r="E67" s="37"/>
      <c r="F67" s="37"/>
      <c r="G67" s="37"/>
      <c r="H67" s="37"/>
      <c r="I67" s="37"/>
      <c r="J67" s="37"/>
      <c r="K67" s="37"/>
      <c r="L67" s="37"/>
      <c r="M67" s="37"/>
      <c r="N67" s="37"/>
      <c r="O67" s="37"/>
      <c r="P67" s="37"/>
      <c r="Q67" s="37"/>
      <c r="R67" s="37"/>
      <c r="S67" s="37"/>
      <c r="T67" s="37"/>
      <c r="U67" s="37"/>
      <c r="V67" s="37"/>
      <c r="W67" s="37"/>
      <c r="X67" s="37"/>
      <c r="Y67" s="60" t="s">
        <v>59</v>
      </c>
      <c r="Z67" s="60"/>
      <c r="AA67" s="60"/>
      <c r="AB67" s="60" t="s">
        <v>181</v>
      </c>
      <c r="AC67" s="60"/>
      <c r="AD67" s="60"/>
      <c r="AE67" s="60"/>
      <c r="AF67" s="60"/>
      <c r="AG67" s="60"/>
      <c r="AH67" s="60"/>
      <c r="AI67" s="60"/>
      <c r="AJ67" s="46"/>
      <c r="AK67" s="46"/>
      <c r="AL67" s="46"/>
      <c r="AM67" s="46"/>
      <c r="AN67" s="46"/>
      <c r="AO67" s="62">
        <v>1</v>
      </c>
      <c r="AP67" s="62"/>
      <c r="AQ67" s="62"/>
      <c r="AR67" s="62"/>
      <c r="AS67" s="62"/>
      <c r="AT67" s="46">
        <f>AJ67+AO67</f>
        <v>1</v>
      </c>
      <c r="AU67" s="46"/>
      <c r="AV67" s="46"/>
      <c r="AW67" s="46"/>
      <c r="AX67" s="46"/>
      <c r="AY67" s="46"/>
      <c r="AZ67" s="46"/>
      <c r="BA67" s="46"/>
      <c r="BB67" s="46"/>
      <c r="BC67" s="46"/>
      <c r="BD67" s="62">
        <v>1</v>
      </c>
      <c r="BE67" s="62"/>
      <c r="BF67" s="62"/>
      <c r="BG67" s="62"/>
      <c r="BH67" s="62"/>
      <c r="BI67" s="46">
        <f>AY67+BD67</f>
        <v>1</v>
      </c>
      <c r="BJ67" s="46"/>
      <c r="BK67" s="46"/>
      <c r="BL67" s="46"/>
      <c r="BM67" s="46"/>
      <c r="BN67" s="46"/>
      <c r="BO67" s="46"/>
      <c r="BP67" s="46"/>
      <c r="BQ67" s="46"/>
      <c r="BR67" s="46"/>
      <c r="BS67" s="62"/>
      <c r="BT67" s="62"/>
      <c r="BU67" s="62"/>
      <c r="BV67" s="62"/>
      <c r="BW67" s="62"/>
      <c r="BX67" s="46"/>
      <c r="BY67" s="46"/>
      <c r="BZ67" s="46"/>
      <c r="CA67" s="46"/>
      <c r="CB67" s="46"/>
    </row>
    <row r="68" spans="1:80" s="4" customFormat="1" ht="12" customHeight="1">
      <c r="A68" s="59" t="s">
        <v>50</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row>
    <row r="69" spans="1:80" s="4" customFormat="1" ht="16.5" customHeight="1">
      <c r="A69" s="36"/>
      <c r="B69" s="36"/>
      <c r="C69" s="37" t="s">
        <v>236</v>
      </c>
      <c r="D69" s="37"/>
      <c r="E69" s="37"/>
      <c r="F69" s="37"/>
      <c r="G69" s="37"/>
      <c r="H69" s="37"/>
      <c r="I69" s="37"/>
      <c r="J69" s="37"/>
      <c r="K69" s="37"/>
      <c r="L69" s="37"/>
      <c r="M69" s="37"/>
      <c r="N69" s="37"/>
      <c r="O69" s="37"/>
      <c r="P69" s="37"/>
      <c r="Q69" s="37"/>
      <c r="R69" s="37"/>
      <c r="S69" s="37"/>
      <c r="T69" s="37"/>
      <c r="U69" s="37"/>
      <c r="V69" s="37"/>
      <c r="W69" s="37"/>
      <c r="X69" s="37"/>
      <c r="Y69" s="60" t="s">
        <v>238</v>
      </c>
      <c r="Z69" s="60"/>
      <c r="AA69" s="60"/>
      <c r="AB69" s="60" t="s">
        <v>71</v>
      </c>
      <c r="AC69" s="60"/>
      <c r="AD69" s="60"/>
      <c r="AE69" s="60"/>
      <c r="AF69" s="60"/>
      <c r="AG69" s="60"/>
      <c r="AH69" s="60"/>
      <c r="AI69" s="60"/>
      <c r="AJ69" s="46"/>
      <c r="AK69" s="46"/>
      <c r="AL69" s="46"/>
      <c r="AM69" s="46"/>
      <c r="AN69" s="46"/>
      <c r="AO69" s="125">
        <v>78.599999999999994</v>
      </c>
      <c r="AP69" s="125"/>
      <c r="AQ69" s="125"/>
      <c r="AR69" s="125"/>
      <c r="AS69" s="125"/>
      <c r="AT69" s="125">
        <f>AJ69+AO69</f>
        <v>78.599999999999994</v>
      </c>
      <c r="AU69" s="125"/>
      <c r="AV69" s="125"/>
      <c r="AW69" s="125"/>
      <c r="AX69" s="125"/>
      <c r="AY69" s="46"/>
      <c r="AZ69" s="46"/>
      <c r="BA69" s="46"/>
      <c r="BB69" s="46"/>
      <c r="BC69" s="46"/>
      <c r="BD69" s="125">
        <v>78.599999999999994</v>
      </c>
      <c r="BE69" s="125"/>
      <c r="BF69" s="125"/>
      <c r="BG69" s="125"/>
      <c r="BH69" s="125"/>
      <c r="BI69" s="125">
        <f>AY69+BD69</f>
        <v>78.599999999999994</v>
      </c>
      <c r="BJ69" s="125"/>
      <c r="BK69" s="125"/>
      <c r="BL69" s="125"/>
      <c r="BM69" s="125"/>
      <c r="BN69" s="46"/>
      <c r="BO69" s="46"/>
      <c r="BP69" s="46"/>
      <c r="BQ69" s="46"/>
      <c r="BR69" s="46"/>
      <c r="BS69" s="62"/>
      <c r="BT69" s="62"/>
      <c r="BU69" s="62"/>
      <c r="BV69" s="62"/>
      <c r="BW69" s="62"/>
      <c r="BX69" s="46"/>
      <c r="BY69" s="46"/>
      <c r="BZ69" s="46"/>
      <c r="CA69" s="46"/>
      <c r="CB69" s="46"/>
    </row>
    <row r="70" spans="1:80" s="4" customFormat="1" ht="12" customHeight="1">
      <c r="A70" s="59" t="s">
        <v>51</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row>
    <row r="71" spans="1:80" s="4" customFormat="1" ht="15.75" customHeight="1">
      <c r="A71" s="36"/>
      <c r="B71" s="36"/>
      <c r="C71" s="37" t="s">
        <v>237</v>
      </c>
      <c r="D71" s="37"/>
      <c r="E71" s="37"/>
      <c r="F71" s="37"/>
      <c r="G71" s="37"/>
      <c r="H71" s="37"/>
      <c r="I71" s="37"/>
      <c r="J71" s="37"/>
      <c r="K71" s="37"/>
      <c r="L71" s="37"/>
      <c r="M71" s="37"/>
      <c r="N71" s="37"/>
      <c r="O71" s="37"/>
      <c r="P71" s="37"/>
      <c r="Q71" s="37"/>
      <c r="R71" s="37"/>
      <c r="S71" s="37"/>
      <c r="T71" s="37"/>
      <c r="U71" s="37"/>
      <c r="V71" s="37"/>
      <c r="W71" s="37"/>
      <c r="X71" s="37"/>
      <c r="Y71" s="60" t="s">
        <v>105</v>
      </c>
      <c r="Z71" s="60"/>
      <c r="AA71" s="60"/>
      <c r="AB71" s="60" t="s">
        <v>71</v>
      </c>
      <c r="AC71" s="60"/>
      <c r="AD71" s="60"/>
      <c r="AE71" s="60"/>
      <c r="AF71" s="60"/>
      <c r="AG71" s="60"/>
      <c r="AH71" s="60"/>
      <c r="AI71" s="60"/>
      <c r="AJ71" s="46"/>
      <c r="AK71" s="46"/>
      <c r="AL71" s="46"/>
      <c r="AM71" s="46"/>
      <c r="AN71" s="46"/>
      <c r="AO71" s="62">
        <v>100</v>
      </c>
      <c r="AP71" s="62"/>
      <c r="AQ71" s="62"/>
      <c r="AR71" s="62"/>
      <c r="AS71" s="62"/>
      <c r="AT71" s="46">
        <f>AJ71+AO71</f>
        <v>100</v>
      </c>
      <c r="AU71" s="46"/>
      <c r="AV71" s="46"/>
      <c r="AW71" s="46"/>
      <c r="AX71" s="46"/>
      <c r="AY71" s="46"/>
      <c r="AZ71" s="46"/>
      <c r="BA71" s="46"/>
      <c r="BB71" s="46"/>
      <c r="BC71" s="46"/>
      <c r="BD71" s="62">
        <v>100</v>
      </c>
      <c r="BE71" s="62"/>
      <c r="BF71" s="62"/>
      <c r="BG71" s="62"/>
      <c r="BH71" s="62"/>
      <c r="BI71" s="46">
        <f>AY71+BD71</f>
        <v>100</v>
      </c>
      <c r="BJ71" s="46"/>
      <c r="BK71" s="46"/>
      <c r="BL71" s="46"/>
      <c r="BM71" s="46"/>
      <c r="BN71" s="46"/>
      <c r="BO71" s="46"/>
      <c r="BP71" s="46"/>
      <c r="BQ71" s="46"/>
      <c r="BR71" s="46"/>
      <c r="BS71" s="62"/>
      <c r="BT71" s="62"/>
      <c r="BU71" s="62"/>
      <c r="BV71" s="62"/>
      <c r="BW71" s="62"/>
      <c r="BX71" s="46"/>
      <c r="BY71" s="46"/>
      <c r="BZ71" s="46"/>
      <c r="CA71" s="46"/>
      <c r="CB71" s="46"/>
    </row>
    <row r="72" spans="1:80" s="24" customFormat="1" ht="12.75" customHeight="1">
      <c r="A72" s="152" t="s">
        <v>318</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53"/>
    </row>
    <row r="73" spans="1:80" s="4" customFormat="1" ht="12" customHeight="1">
      <c r="A73" s="59" t="s">
        <v>49</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row>
    <row r="74" spans="1:80" s="4" customFormat="1" ht="14.25" customHeight="1">
      <c r="A74" s="36"/>
      <c r="B74" s="36"/>
      <c r="C74" s="37" t="s">
        <v>138</v>
      </c>
      <c r="D74" s="37"/>
      <c r="E74" s="37"/>
      <c r="F74" s="37"/>
      <c r="G74" s="37"/>
      <c r="H74" s="37"/>
      <c r="I74" s="37"/>
      <c r="J74" s="37"/>
      <c r="K74" s="37"/>
      <c r="L74" s="37"/>
      <c r="M74" s="37"/>
      <c r="N74" s="37"/>
      <c r="O74" s="37"/>
      <c r="P74" s="37"/>
      <c r="Q74" s="37"/>
      <c r="R74" s="37"/>
      <c r="S74" s="37"/>
      <c r="T74" s="37"/>
      <c r="U74" s="37"/>
      <c r="V74" s="37"/>
      <c r="W74" s="37"/>
      <c r="X74" s="37"/>
      <c r="Y74" s="60" t="s">
        <v>62</v>
      </c>
      <c r="Z74" s="60"/>
      <c r="AA74" s="60"/>
      <c r="AB74" s="60" t="s">
        <v>181</v>
      </c>
      <c r="AC74" s="60"/>
      <c r="AD74" s="60"/>
      <c r="AE74" s="60"/>
      <c r="AF74" s="60"/>
      <c r="AG74" s="60"/>
      <c r="AH74" s="60"/>
      <c r="AI74" s="60"/>
      <c r="AJ74" s="46"/>
      <c r="AK74" s="46"/>
      <c r="AL74" s="46"/>
      <c r="AM74" s="46"/>
      <c r="AN74" s="46"/>
      <c r="AO74" s="62">
        <v>224696</v>
      </c>
      <c r="AP74" s="62"/>
      <c r="AQ74" s="62"/>
      <c r="AR74" s="62"/>
      <c r="AS74" s="62"/>
      <c r="AT74" s="46">
        <f>AJ74+AO74</f>
        <v>224696</v>
      </c>
      <c r="AU74" s="46"/>
      <c r="AV74" s="46"/>
      <c r="AW74" s="46"/>
      <c r="AX74" s="46"/>
      <c r="AY74" s="46"/>
      <c r="AZ74" s="46"/>
      <c r="BA74" s="46"/>
      <c r="BB74" s="46"/>
      <c r="BC74" s="46"/>
      <c r="BD74" s="62">
        <v>224564</v>
      </c>
      <c r="BE74" s="62"/>
      <c r="BF74" s="62"/>
      <c r="BG74" s="62"/>
      <c r="BH74" s="62"/>
      <c r="BI74" s="46">
        <f>AY74+BD74</f>
        <v>224564</v>
      </c>
      <c r="BJ74" s="46"/>
      <c r="BK74" s="46"/>
      <c r="BL74" s="46"/>
      <c r="BM74" s="46"/>
      <c r="BN74" s="46"/>
      <c r="BO74" s="46"/>
      <c r="BP74" s="46"/>
      <c r="BQ74" s="46"/>
      <c r="BR74" s="46"/>
      <c r="BS74" s="62">
        <f>BD74-AO74</f>
        <v>-132</v>
      </c>
      <c r="BT74" s="62"/>
      <c r="BU74" s="62"/>
      <c r="BV74" s="62"/>
      <c r="BW74" s="62"/>
      <c r="BX74" s="46">
        <f>BN74+BS74</f>
        <v>-132</v>
      </c>
      <c r="BY74" s="46"/>
      <c r="BZ74" s="46"/>
      <c r="CA74" s="46"/>
      <c r="CB74" s="46"/>
    </row>
    <row r="75" spans="1:80" s="4" customFormat="1" ht="12" customHeight="1">
      <c r="A75" s="59" t="s">
        <v>63</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row>
    <row r="76" spans="1:80" s="4" customFormat="1" ht="15.75" customHeight="1">
      <c r="A76" s="36"/>
      <c r="B76" s="36"/>
      <c r="C76" s="37" t="s">
        <v>235</v>
      </c>
      <c r="D76" s="37"/>
      <c r="E76" s="37"/>
      <c r="F76" s="37"/>
      <c r="G76" s="37"/>
      <c r="H76" s="37"/>
      <c r="I76" s="37"/>
      <c r="J76" s="37"/>
      <c r="K76" s="37"/>
      <c r="L76" s="37"/>
      <c r="M76" s="37"/>
      <c r="N76" s="37"/>
      <c r="O76" s="37"/>
      <c r="P76" s="37"/>
      <c r="Q76" s="37"/>
      <c r="R76" s="37"/>
      <c r="S76" s="37"/>
      <c r="T76" s="37"/>
      <c r="U76" s="37"/>
      <c r="V76" s="37"/>
      <c r="W76" s="37"/>
      <c r="X76" s="37"/>
      <c r="Y76" s="60" t="s">
        <v>59</v>
      </c>
      <c r="Z76" s="60"/>
      <c r="AA76" s="60"/>
      <c r="AB76" s="60" t="s">
        <v>181</v>
      </c>
      <c r="AC76" s="60"/>
      <c r="AD76" s="60"/>
      <c r="AE76" s="60"/>
      <c r="AF76" s="60"/>
      <c r="AG76" s="60"/>
      <c r="AH76" s="60"/>
      <c r="AI76" s="60"/>
      <c r="AJ76" s="46"/>
      <c r="AK76" s="46"/>
      <c r="AL76" s="46"/>
      <c r="AM76" s="46"/>
      <c r="AN76" s="46"/>
      <c r="AO76" s="62">
        <v>47</v>
      </c>
      <c r="AP76" s="62"/>
      <c r="AQ76" s="62"/>
      <c r="AR76" s="62"/>
      <c r="AS76" s="62"/>
      <c r="AT76" s="46">
        <f>AJ76+AO76</f>
        <v>47</v>
      </c>
      <c r="AU76" s="46"/>
      <c r="AV76" s="46"/>
      <c r="AW76" s="46"/>
      <c r="AX76" s="46"/>
      <c r="AY76" s="46"/>
      <c r="AZ76" s="46"/>
      <c r="BA76" s="46"/>
      <c r="BB76" s="46"/>
      <c r="BC76" s="46"/>
      <c r="BD76" s="62">
        <v>47</v>
      </c>
      <c r="BE76" s="62"/>
      <c r="BF76" s="62"/>
      <c r="BG76" s="62"/>
      <c r="BH76" s="62"/>
      <c r="BI76" s="46">
        <f>AY76+BD76</f>
        <v>47</v>
      </c>
      <c r="BJ76" s="46"/>
      <c r="BK76" s="46"/>
      <c r="BL76" s="46"/>
      <c r="BM76" s="46"/>
      <c r="BN76" s="46"/>
      <c r="BO76" s="46"/>
      <c r="BP76" s="46"/>
      <c r="BQ76" s="46"/>
      <c r="BR76" s="46"/>
      <c r="BS76" s="62"/>
      <c r="BT76" s="62"/>
      <c r="BU76" s="62"/>
      <c r="BV76" s="62"/>
      <c r="BW76" s="62"/>
      <c r="BX76" s="46"/>
      <c r="BY76" s="46"/>
      <c r="BZ76" s="46"/>
      <c r="CA76" s="46"/>
      <c r="CB76" s="46"/>
    </row>
    <row r="77" spans="1:80" s="4" customFormat="1" ht="12"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row>
    <row r="78" spans="1:80" s="4" customFormat="1" ht="16.5" customHeight="1">
      <c r="A78" s="36"/>
      <c r="B78" s="36"/>
      <c r="C78" s="37" t="s">
        <v>236</v>
      </c>
      <c r="D78" s="37"/>
      <c r="E78" s="37"/>
      <c r="F78" s="37"/>
      <c r="G78" s="37"/>
      <c r="H78" s="37"/>
      <c r="I78" s="37"/>
      <c r="J78" s="37"/>
      <c r="K78" s="37"/>
      <c r="L78" s="37"/>
      <c r="M78" s="37"/>
      <c r="N78" s="37"/>
      <c r="O78" s="37"/>
      <c r="P78" s="37"/>
      <c r="Q78" s="37"/>
      <c r="R78" s="37"/>
      <c r="S78" s="37"/>
      <c r="T78" s="37"/>
      <c r="U78" s="37"/>
      <c r="V78" s="37"/>
      <c r="W78" s="37"/>
      <c r="X78" s="37"/>
      <c r="Y78" s="60" t="s">
        <v>238</v>
      </c>
      <c r="Z78" s="60"/>
      <c r="AA78" s="60"/>
      <c r="AB78" s="60" t="s">
        <v>69</v>
      </c>
      <c r="AC78" s="60"/>
      <c r="AD78" s="60"/>
      <c r="AE78" s="60"/>
      <c r="AF78" s="60"/>
      <c r="AG78" s="60"/>
      <c r="AH78" s="60"/>
      <c r="AI78" s="60"/>
      <c r="AJ78" s="46"/>
      <c r="AK78" s="46"/>
      <c r="AL78" s="46"/>
      <c r="AM78" s="46"/>
      <c r="AN78" s="46"/>
      <c r="AO78" s="61">
        <v>90.65</v>
      </c>
      <c r="AP78" s="61"/>
      <c r="AQ78" s="61"/>
      <c r="AR78" s="61"/>
      <c r="AS78" s="61"/>
      <c r="AT78" s="61">
        <f>AJ78+AO78</f>
        <v>90.65</v>
      </c>
      <c r="AU78" s="61"/>
      <c r="AV78" s="61"/>
      <c r="AW78" s="61"/>
      <c r="AX78" s="61"/>
      <c r="AY78" s="46"/>
      <c r="AZ78" s="46"/>
      <c r="BA78" s="46"/>
      <c r="BB78" s="46"/>
      <c r="BC78" s="46"/>
      <c r="BD78" s="61">
        <v>90.65</v>
      </c>
      <c r="BE78" s="61"/>
      <c r="BF78" s="61"/>
      <c r="BG78" s="61"/>
      <c r="BH78" s="61"/>
      <c r="BI78" s="61">
        <f>AY78+BD78</f>
        <v>90.65</v>
      </c>
      <c r="BJ78" s="61"/>
      <c r="BK78" s="61"/>
      <c r="BL78" s="61"/>
      <c r="BM78" s="61"/>
      <c r="BN78" s="46"/>
      <c r="BO78" s="46"/>
      <c r="BP78" s="46"/>
      <c r="BQ78" s="46"/>
      <c r="BR78" s="46"/>
      <c r="BS78" s="62"/>
      <c r="BT78" s="62"/>
      <c r="BU78" s="62"/>
      <c r="BV78" s="62"/>
      <c r="BW78" s="62"/>
      <c r="BX78" s="46"/>
      <c r="BY78" s="46"/>
      <c r="BZ78" s="46"/>
      <c r="CA78" s="46"/>
      <c r="CB78" s="46"/>
    </row>
    <row r="79" spans="1:80" s="4" customFormat="1" ht="12" customHeight="1">
      <c r="A79" s="59" t="s">
        <v>51</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row>
    <row r="80" spans="1:80" s="4" customFormat="1" ht="15.75" customHeight="1">
      <c r="A80" s="36"/>
      <c r="B80" s="36"/>
      <c r="C80" s="37" t="s">
        <v>237</v>
      </c>
      <c r="D80" s="37"/>
      <c r="E80" s="37"/>
      <c r="F80" s="37"/>
      <c r="G80" s="37"/>
      <c r="H80" s="37"/>
      <c r="I80" s="37"/>
      <c r="J80" s="37"/>
      <c r="K80" s="37"/>
      <c r="L80" s="37"/>
      <c r="M80" s="37"/>
      <c r="N80" s="37"/>
      <c r="O80" s="37"/>
      <c r="P80" s="37"/>
      <c r="Q80" s="37"/>
      <c r="R80" s="37"/>
      <c r="S80" s="37"/>
      <c r="T80" s="37"/>
      <c r="U80" s="37"/>
      <c r="V80" s="37"/>
      <c r="W80" s="37"/>
      <c r="X80" s="37"/>
      <c r="Y80" s="60" t="s">
        <v>105</v>
      </c>
      <c r="Z80" s="60"/>
      <c r="AA80" s="60"/>
      <c r="AB80" s="60" t="s">
        <v>71</v>
      </c>
      <c r="AC80" s="60"/>
      <c r="AD80" s="60"/>
      <c r="AE80" s="60"/>
      <c r="AF80" s="60"/>
      <c r="AG80" s="60"/>
      <c r="AH80" s="60"/>
      <c r="AI80" s="60"/>
      <c r="AJ80" s="46"/>
      <c r="AK80" s="46"/>
      <c r="AL80" s="46"/>
      <c r="AM80" s="46"/>
      <c r="AN80" s="46"/>
      <c r="AO80" s="62">
        <v>100</v>
      </c>
      <c r="AP80" s="62"/>
      <c r="AQ80" s="62"/>
      <c r="AR80" s="62"/>
      <c r="AS80" s="62"/>
      <c r="AT80" s="46">
        <f>AJ80+AO80</f>
        <v>100</v>
      </c>
      <c r="AU80" s="46"/>
      <c r="AV80" s="46"/>
      <c r="AW80" s="46"/>
      <c r="AX80" s="46"/>
      <c r="AY80" s="46"/>
      <c r="AZ80" s="46"/>
      <c r="BA80" s="46"/>
      <c r="BB80" s="46"/>
      <c r="BC80" s="46"/>
      <c r="BD80" s="62">
        <v>100</v>
      </c>
      <c r="BE80" s="62"/>
      <c r="BF80" s="62"/>
      <c r="BG80" s="62"/>
      <c r="BH80" s="62"/>
      <c r="BI80" s="46">
        <f>AY80+BD80</f>
        <v>100</v>
      </c>
      <c r="BJ80" s="46"/>
      <c r="BK80" s="46"/>
      <c r="BL80" s="46"/>
      <c r="BM80" s="46"/>
      <c r="BN80" s="46"/>
      <c r="BO80" s="46"/>
      <c r="BP80" s="46"/>
      <c r="BQ80" s="46"/>
      <c r="BR80" s="46"/>
      <c r="BS80" s="62"/>
      <c r="BT80" s="62"/>
      <c r="BU80" s="62"/>
      <c r="BV80" s="62"/>
      <c r="BW80" s="62"/>
      <c r="BX80" s="46"/>
      <c r="BY80" s="46"/>
      <c r="BZ80" s="46"/>
      <c r="CA80" s="46"/>
      <c r="CB80" s="46"/>
    </row>
    <row r="81" spans="1:80" s="4" customFormat="1" ht="15.75" customHeight="1">
      <c r="A81" s="152" t="s">
        <v>319</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53"/>
    </row>
    <row r="82" spans="1:80" s="4" customFormat="1" ht="15.75" customHeight="1">
      <c r="A82" s="59" t="s">
        <v>49</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row>
    <row r="83" spans="1:80" s="4" customFormat="1" ht="12" customHeight="1">
      <c r="A83" s="36"/>
      <c r="B83" s="36"/>
      <c r="C83" s="37" t="s">
        <v>138</v>
      </c>
      <c r="D83" s="37"/>
      <c r="E83" s="37"/>
      <c r="F83" s="37"/>
      <c r="G83" s="37"/>
      <c r="H83" s="37"/>
      <c r="I83" s="37"/>
      <c r="J83" s="37"/>
      <c r="K83" s="37"/>
      <c r="L83" s="37"/>
      <c r="M83" s="37"/>
      <c r="N83" s="37"/>
      <c r="O83" s="37"/>
      <c r="P83" s="37"/>
      <c r="Q83" s="37"/>
      <c r="R83" s="37"/>
      <c r="S83" s="37"/>
      <c r="T83" s="37"/>
      <c r="U83" s="37"/>
      <c r="V83" s="37"/>
      <c r="W83" s="37"/>
      <c r="X83" s="37"/>
      <c r="Y83" s="60" t="s">
        <v>62</v>
      </c>
      <c r="Z83" s="60"/>
      <c r="AA83" s="60"/>
      <c r="AB83" s="60" t="s">
        <v>181</v>
      </c>
      <c r="AC83" s="60"/>
      <c r="AD83" s="60"/>
      <c r="AE83" s="60"/>
      <c r="AF83" s="60"/>
      <c r="AG83" s="60"/>
      <c r="AH83" s="60"/>
      <c r="AI83" s="60"/>
      <c r="AJ83" s="46"/>
      <c r="AK83" s="46"/>
      <c r="AL83" s="46"/>
      <c r="AM83" s="46"/>
      <c r="AN83" s="46"/>
      <c r="AO83" s="62">
        <v>200000</v>
      </c>
      <c r="AP83" s="62"/>
      <c r="AQ83" s="62"/>
      <c r="AR83" s="62"/>
      <c r="AS83" s="62"/>
      <c r="AT83" s="46">
        <f>AJ83+AO83</f>
        <v>200000</v>
      </c>
      <c r="AU83" s="46"/>
      <c r="AV83" s="46"/>
      <c r="AW83" s="46"/>
      <c r="AX83" s="46"/>
      <c r="AY83" s="46"/>
      <c r="AZ83" s="46"/>
      <c r="BA83" s="46"/>
      <c r="BB83" s="46"/>
      <c r="BC83" s="46"/>
      <c r="BD83" s="62">
        <v>199840.37</v>
      </c>
      <c r="BE83" s="62"/>
      <c r="BF83" s="62"/>
      <c r="BG83" s="62"/>
      <c r="BH83" s="62"/>
      <c r="BI83" s="61">
        <f>AY83+BD83</f>
        <v>199840.37</v>
      </c>
      <c r="BJ83" s="61"/>
      <c r="BK83" s="61"/>
      <c r="BL83" s="61"/>
      <c r="BM83" s="61"/>
      <c r="BN83" s="46"/>
      <c r="BO83" s="46"/>
      <c r="BP83" s="46"/>
      <c r="BQ83" s="46"/>
      <c r="BR83" s="46"/>
      <c r="BS83" s="62">
        <f>BD83-AO83</f>
        <v>-159.63000000000466</v>
      </c>
      <c r="BT83" s="62"/>
      <c r="BU83" s="62"/>
      <c r="BV83" s="62"/>
      <c r="BW83" s="62"/>
      <c r="BX83" s="61">
        <f>BN83+BS83</f>
        <v>-159.63000000000466</v>
      </c>
      <c r="BY83" s="61"/>
      <c r="BZ83" s="61"/>
      <c r="CA83" s="61"/>
      <c r="CB83" s="61"/>
    </row>
    <row r="84" spans="1:80" s="4" customFormat="1" ht="15.75" customHeight="1">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row>
    <row r="85" spans="1:80" s="4" customFormat="1" ht="15.75" customHeight="1">
      <c r="A85" s="36"/>
      <c r="B85" s="36"/>
      <c r="C85" s="37" t="s">
        <v>235</v>
      </c>
      <c r="D85" s="37"/>
      <c r="E85" s="37"/>
      <c r="F85" s="37"/>
      <c r="G85" s="37"/>
      <c r="H85" s="37"/>
      <c r="I85" s="37"/>
      <c r="J85" s="37"/>
      <c r="K85" s="37"/>
      <c r="L85" s="37"/>
      <c r="M85" s="37"/>
      <c r="N85" s="37"/>
      <c r="O85" s="37"/>
      <c r="P85" s="37"/>
      <c r="Q85" s="37"/>
      <c r="R85" s="37"/>
      <c r="S85" s="37"/>
      <c r="T85" s="37"/>
      <c r="U85" s="37"/>
      <c r="V85" s="37"/>
      <c r="W85" s="37"/>
      <c r="X85" s="37"/>
      <c r="Y85" s="60" t="s">
        <v>59</v>
      </c>
      <c r="Z85" s="60"/>
      <c r="AA85" s="60"/>
      <c r="AB85" s="60" t="s">
        <v>181</v>
      </c>
      <c r="AC85" s="60"/>
      <c r="AD85" s="60"/>
      <c r="AE85" s="60"/>
      <c r="AF85" s="60"/>
      <c r="AG85" s="60"/>
      <c r="AH85" s="60"/>
      <c r="AI85" s="60"/>
      <c r="AJ85" s="46"/>
      <c r="AK85" s="46"/>
      <c r="AL85" s="46"/>
      <c r="AM85" s="46"/>
      <c r="AN85" s="46"/>
      <c r="AO85" s="62">
        <v>1</v>
      </c>
      <c r="AP85" s="62"/>
      <c r="AQ85" s="62"/>
      <c r="AR85" s="62"/>
      <c r="AS85" s="62"/>
      <c r="AT85" s="46">
        <f>AJ85+AO85</f>
        <v>1</v>
      </c>
      <c r="AU85" s="46"/>
      <c r="AV85" s="46"/>
      <c r="AW85" s="46"/>
      <c r="AX85" s="46"/>
      <c r="AY85" s="46"/>
      <c r="AZ85" s="46"/>
      <c r="BA85" s="46"/>
      <c r="BB85" s="46"/>
      <c r="BC85" s="46"/>
      <c r="BD85" s="62">
        <v>1</v>
      </c>
      <c r="BE85" s="62"/>
      <c r="BF85" s="62"/>
      <c r="BG85" s="62"/>
      <c r="BH85" s="62"/>
      <c r="BI85" s="46">
        <f>AY85+BD85</f>
        <v>1</v>
      </c>
      <c r="BJ85" s="46"/>
      <c r="BK85" s="46"/>
      <c r="BL85" s="46"/>
      <c r="BM85" s="46"/>
      <c r="BN85" s="46"/>
      <c r="BO85" s="46"/>
      <c r="BP85" s="46"/>
      <c r="BQ85" s="46"/>
      <c r="BR85" s="46"/>
      <c r="BS85" s="62"/>
      <c r="BT85" s="62"/>
      <c r="BU85" s="62"/>
      <c r="BV85" s="62"/>
      <c r="BW85" s="62"/>
      <c r="BX85" s="46"/>
      <c r="BY85" s="46"/>
      <c r="BZ85" s="46"/>
      <c r="CA85" s="46"/>
      <c r="CB85" s="46"/>
    </row>
    <row r="86" spans="1:80" ht="11.25" customHeight="1">
      <c r="A86" s="59" t="s">
        <v>50</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row>
    <row r="87" spans="1:80" s="19" customFormat="1" ht="11.25" customHeight="1">
      <c r="A87" s="36"/>
      <c r="B87" s="36"/>
      <c r="C87" s="37" t="s">
        <v>236</v>
      </c>
      <c r="D87" s="37"/>
      <c r="E87" s="37"/>
      <c r="F87" s="37"/>
      <c r="G87" s="37"/>
      <c r="H87" s="37"/>
      <c r="I87" s="37"/>
      <c r="J87" s="37"/>
      <c r="K87" s="37"/>
      <c r="L87" s="37"/>
      <c r="M87" s="37"/>
      <c r="N87" s="37"/>
      <c r="O87" s="37"/>
      <c r="P87" s="37"/>
      <c r="Q87" s="37"/>
      <c r="R87" s="37"/>
      <c r="S87" s="37"/>
      <c r="T87" s="37"/>
      <c r="U87" s="37"/>
      <c r="V87" s="37"/>
      <c r="W87" s="37"/>
      <c r="X87" s="37"/>
      <c r="Y87" s="60" t="s">
        <v>238</v>
      </c>
      <c r="Z87" s="60"/>
      <c r="AA87" s="60"/>
      <c r="AB87" s="60" t="s">
        <v>69</v>
      </c>
      <c r="AC87" s="60"/>
      <c r="AD87" s="60"/>
      <c r="AE87" s="60"/>
      <c r="AF87" s="60"/>
      <c r="AG87" s="60"/>
      <c r="AH87" s="60"/>
      <c r="AI87" s="60"/>
      <c r="AJ87" s="46"/>
      <c r="AK87" s="46"/>
      <c r="AL87" s="46"/>
      <c r="AM87" s="46"/>
      <c r="AN87" s="46"/>
      <c r="AO87" s="61">
        <v>166.67</v>
      </c>
      <c r="AP87" s="61"/>
      <c r="AQ87" s="61"/>
      <c r="AR87" s="61"/>
      <c r="AS87" s="61"/>
      <c r="AT87" s="61">
        <f>AJ87+AO87</f>
        <v>166.67</v>
      </c>
      <c r="AU87" s="61"/>
      <c r="AV87" s="61"/>
      <c r="AW87" s="61"/>
      <c r="AX87" s="61"/>
      <c r="AY87" s="46"/>
      <c r="AZ87" s="46"/>
      <c r="BA87" s="46"/>
      <c r="BB87" s="46"/>
      <c r="BC87" s="46"/>
      <c r="BD87" s="61">
        <v>166.67</v>
      </c>
      <c r="BE87" s="61"/>
      <c r="BF87" s="61"/>
      <c r="BG87" s="61"/>
      <c r="BH87" s="61"/>
      <c r="BI87" s="61">
        <f>AY87+BD87</f>
        <v>166.67</v>
      </c>
      <c r="BJ87" s="61"/>
      <c r="BK87" s="61"/>
      <c r="BL87" s="61"/>
      <c r="BM87" s="61"/>
      <c r="BN87" s="46"/>
      <c r="BO87" s="46"/>
      <c r="BP87" s="46"/>
      <c r="BQ87" s="46"/>
      <c r="BR87" s="46"/>
      <c r="BS87" s="62"/>
      <c r="BT87" s="62"/>
      <c r="BU87" s="62"/>
      <c r="BV87" s="62"/>
      <c r="BW87" s="62"/>
      <c r="BX87" s="46"/>
      <c r="BY87" s="46"/>
      <c r="BZ87" s="46"/>
      <c r="CA87" s="46"/>
      <c r="CB87" s="46"/>
    </row>
    <row r="88" spans="1:80" ht="11.25" customHeight="1">
      <c r="A88" s="59" t="s">
        <v>51</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row>
    <row r="89" spans="1:80" ht="11.25" customHeight="1">
      <c r="A89" s="36"/>
      <c r="B89" s="36"/>
      <c r="C89" s="37" t="s">
        <v>237</v>
      </c>
      <c r="D89" s="37"/>
      <c r="E89" s="37"/>
      <c r="F89" s="37"/>
      <c r="G89" s="37"/>
      <c r="H89" s="37"/>
      <c r="I89" s="37"/>
      <c r="J89" s="37"/>
      <c r="K89" s="37"/>
      <c r="L89" s="37"/>
      <c r="M89" s="37"/>
      <c r="N89" s="37"/>
      <c r="O89" s="37"/>
      <c r="P89" s="37"/>
      <c r="Q89" s="37"/>
      <c r="R89" s="37"/>
      <c r="S89" s="37"/>
      <c r="T89" s="37"/>
      <c r="U89" s="37"/>
      <c r="V89" s="37"/>
      <c r="W89" s="37"/>
      <c r="X89" s="37"/>
      <c r="Y89" s="60" t="s">
        <v>105</v>
      </c>
      <c r="Z89" s="60"/>
      <c r="AA89" s="60"/>
      <c r="AB89" s="60" t="s">
        <v>71</v>
      </c>
      <c r="AC89" s="60"/>
      <c r="AD89" s="60"/>
      <c r="AE89" s="60"/>
      <c r="AF89" s="60"/>
      <c r="AG89" s="60"/>
      <c r="AH89" s="60"/>
      <c r="AI89" s="60"/>
      <c r="AJ89" s="46"/>
      <c r="AK89" s="46"/>
      <c r="AL89" s="46"/>
      <c r="AM89" s="46"/>
      <c r="AN89" s="46"/>
      <c r="AO89" s="62">
        <v>100</v>
      </c>
      <c r="AP89" s="62"/>
      <c r="AQ89" s="62"/>
      <c r="AR89" s="62"/>
      <c r="AS89" s="62"/>
      <c r="AT89" s="46">
        <f>AJ89+AO89</f>
        <v>100</v>
      </c>
      <c r="AU89" s="46"/>
      <c r="AV89" s="46"/>
      <c r="AW89" s="46"/>
      <c r="AX89" s="46"/>
      <c r="AY89" s="46"/>
      <c r="AZ89" s="46"/>
      <c r="BA89" s="46"/>
      <c r="BB89" s="46"/>
      <c r="BC89" s="46"/>
      <c r="BD89" s="62">
        <v>100</v>
      </c>
      <c r="BE89" s="62"/>
      <c r="BF89" s="62"/>
      <c r="BG89" s="62"/>
      <c r="BH89" s="62"/>
      <c r="BI89" s="46">
        <f>AY89+BD89</f>
        <v>100</v>
      </c>
      <c r="BJ89" s="46"/>
      <c r="BK89" s="46"/>
      <c r="BL89" s="46"/>
      <c r="BM89" s="46"/>
      <c r="BN89" s="46"/>
      <c r="BO89" s="46"/>
      <c r="BP89" s="46"/>
      <c r="BQ89" s="46"/>
      <c r="BR89" s="46"/>
      <c r="BS89" s="62"/>
      <c r="BT89" s="62"/>
      <c r="BU89" s="62"/>
      <c r="BV89" s="62"/>
      <c r="BW89" s="62"/>
      <c r="BX89" s="46"/>
      <c r="BY89" s="46"/>
      <c r="BZ89" s="46"/>
      <c r="CA89" s="46"/>
      <c r="CB89" s="46"/>
    </row>
    <row r="90" spans="1:80" ht="11.25" customHeight="1">
      <c r="A90" s="152" t="s">
        <v>320</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53"/>
    </row>
    <row r="91" spans="1:80" ht="11.25" customHeight="1">
      <c r="A91" s="59" t="s">
        <v>49</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row>
    <row r="92" spans="1:80" ht="11.25" customHeight="1">
      <c r="A92" s="36"/>
      <c r="B92" s="36"/>
      <c r="C92" s="37" t="s">
        <v>138</v>
      </c>
      <c r="D92" s="37"/>
      <c r="E92" s="37"/>
      <c r="F92" s="37"/>
      <c r="G92" s="37"/>
      <c r="H92" s="37"/>
      <c r="I92" s="37"/>
      <c r="J92" s="37"/>
      <c r="K92" s="37"/>
      <c r="L92" s="37"/>
      <c r="M92" s="37"/>
      <c r="N92" s="37"/>
      <c r="O92" s="37"/>
      <c r="P92" s="37"/>
      <c r="Q92" s="37"/>
      <c r="R92" s="37"/>
      <c r="S92" s="37"/>
      <c r="T92" s="37"/>
      <c r="U92" s="37"/>
      <c r="V92" s="37"/>
      <c r="W92" s="37"/>
      <c r="X92" s="37"/>
      <c r="Y92" s="60" t="s">
        <v>62</v>
      </c>
      <c r="Z92" s="60"/>
      <c r="AA92" s="60"/>
      <c r="AB92" s="60" t="s">
        <v>181</v>
      </c>
      <c r="AC92" s="60"/>
      <c r="AD92" s="60"/>
      <c r="AE92" s="60"/>
      <c r="AF92" s="60"/>
      <c r="AG92" s="60"/>
      <c r="AH92" s="60"/>
      <c r="AI92" s="60"/>
      <c r="AJ92" s="46"/>
      <c r="AK92" s="46"/>
      <c r="AL92" s="46"/>
      <c r="AM92" s="46"/>
      <c r="AN92" s="46"/>
      <c r="AO92" s="62">
        <v>499478</v>
      </c>
      <c r="AP92" s="62"/>
      <c r="AQ92" s="62"/>
      <c r="AR92" s="62"/>
      <c r="AS92" s="62"/>
      <c r="AT92" s="46">
        <f>AJ92+AO92</f>
        <v>499478</v>
      </c>
      <c r="AU92" s="46"/>
      <c r="AV92" s="46"/>
      <c r="AW92" s="46"/>
      <c r="AX92" s="46"/>
      <c r="AY92" s="46"/>
      <c r="AZ92" s="46"/>
      <c r="BA92" s="46"/>
      <c r="BB92" s="46"/>
      <c r="BC92" s="46"/>
      <c r="BD92" s="62">
        <v>480687</v>
      </c>
      <c r="BE92" s="62"/>
      <c r="BF92" s="62"/>
      <c r="BG92" s="62"/>
      <c r="BH92" s="62"/>
      <c r="BI92" s="46">
        <f>AY92+BD92</f>
        <v>480687</v>
      </c>
      <c r="BJ92" s="46"/>
      <c r="BK92" s="46"/>
      <c r="BL92" s="46"/>
      <c r="BM92" s="46"/>
      <c r="BN92" s="46"/>
      <c r="BO92" s="46"/>
      <c r="BP92" s="46"/>
      <c r="BQ92" s="46"/>
      <c r="BR92" s="46"/>
      <c r="BS92" s="61">
        <f>BD92-AO92</f>
        <v>-18791</v>
      </c>
      <c r="BT92" s="61"/>
      <c r="BU92" s="61"/>
      <c r="BV92" s="61"/>
      <c r="BW92" s="61"/>
      <c r="BX92" s="61">
        <f>BN92+BS92</f>
        <v>-18791</v>
      </c>
      <c r="BY92" s="61"/>
      <c r="BZ92" s="61"/>
      <c r="CA92" s="61"/>
      <c r="CB92" s="61"/>
    </row>
    <row r="93" spans="1:80" ht="11.25" customHeight="1">
      <c r="A93" s="59" t="s">
        <v>63</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row>
    <row r="94" spans="1:80" ht="11.25" customHeight="1">
      <c r="A94" s="36"/>
      <c r="B94" s="36"/>
      <c r="C94" s="37" t="s">
        <v>235</v>
      </c>
      <c r="D94" s="37"/>
      <c r="E94" s="37"/>
      <c r="F94" s="37"/>
      <c r="G94" s="37"/>
      <c r="H94" s="37"/>
      <c r="I94" s="37"/>
      <c r="J94" s="37"/>
      <c r="K94" s="37"/>
      <c r="L94" s="37"/>
      <c r="M94" s="37"/>
      <c r="N94" s="37"/>
      <c r="O94" s="37"/>
      <c r="P94" s="37"/>
      <c r="Q94" s="37"/>
      <c r="R94" s="37"/>
      <c r="S94" s="37"/>
      <c r="T94" s="37"/>
      <c r="U94" s="37"/>
      <c r="V94" s="37"/>
      <c r="W94" s="37"/>
      <c r="X94" s="37"/>
      <c r="Y94" s="60" t="s">
        <v>59</v>
      </c>
      <c r="Z94" s="60"/>
      <c r="AA94" s="60"/>
      <c r="AB94" s="60" t="s">
        <v>181</v>
      </c>
      <c r="AC94" s="60"/>
      <c r="AD94" s="60"/>
      <c r="AE94" s="60"/>
      <c r="AF94" s="60"/>
      <c r="AG94" s="60"/>
      <c r="AH94" s="60"/>
      <c r="AI94" s="60"/>
      <c r="AJ94" s="46"/>
      <c r="AK94" s="46"/>
      <c r="AL94" s="46"/>
      <c r="AM94" s="46"/>
      <c r="AN94" s="46"/>
      <c r="AO94" s="62">
        <v>1</v>
      </c>
      <c r="AP94" s="62"/>
      <c r="AQ94" s="62"/>
      <c r="AR94" s="62"/>
      <c r="AS94" s="62"/>
      <c r="AT94" s="46">
        <f>AJ94+AO94</f>
        <v>1</v>
      </c>
      <c r="AU94" s="46"/>
      <c r="AV94" s="46"/>
      <c r="AW94" s="46"/>
      <c r="AX94" s="46"/>
      <c r="AY94" s="46"/>
      <c r="AZ94" s="46"/>
      <c r="BA94" s="46"/>
      <c r="BB94" s="46"/>
      <c r="BC94" s="46"/>
      <c r="BD94" s="62">
        <v>1</v>
      </c>
      <c r="BE94" s="62"/>
      <c r="BF94" s="62"/>
      <c r="BG94" s="62"/>
      <c r="BH94" s="62"/>
      <c r="BI94" s="46">
        <f>AY94+BD94</f>
        <v>1</v>
      </c>
      <c r="BJ94" s="46"/>
      <c r="BK94" s="46"/>
      <c r="BL94" s="46"/>
      <c r="BM94" s="46"/>
      <c r="BN94" s="46"/>
      <c r="BO94" s="46"/>
      <c r="BP94" s="46"/>
      <c r="BQ94" s="46"/>
      <c r="BR94" s="46"/>
      <c r="BS94" s="62"/>
      <c r="BT94" s="62"/>
      <c r="BU94" s="62"/>
      <c r="BV94" s="62"/>
      <c r="BW94" s="62"/>
      <c r="BX94" s="46"/>
      <c r="BY94" s="46"/>
      <c r="BZ94" s="46"/>
      <c r="CA94" s="46"/>
      <c r="CB94" s="46"/>
    </row>
    <row r="95" spans="1:80" ht="11.25" customHeight="1">
      <c r="A95" s="59" t="s">
        <v>50</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row>
    <row r="96" spans="1:80" ht="11.25" customHeight="1">
      <c r="A96" s="36"/>
      <c r="B96" s="36"/>
      <c r="C96" s="37" t="s">
        <v>236</v>
      </c>
      <c r="D96" s="37"/>
      <c r="E96" s="37"/>
      <c r="F96" s="37"/>
      <c r="G96" s="37"/>
      <c r="H96" s="37"/>
      <c r="I96" s="37"/>
      <c r="J96" s="37"/>
      <c r="K96" s="37"/>
      <c r="L96" s="37"/>
      <c r="M96" s="37"/>
      <c r="N96" s="37"/>
      <c r="O96" s="37"/>
      <c r="P96" s="37"/>
      <c r="Q96" s="37"/>
      <c r="R96" s="37"/>
      <c r="S96" s="37"/>
      <c r="T96" s="37"/>
      <c r="U96" s="37"/>
      <c r="V96" s="37"/>
      <c r="W96" s="37"/>
      <c r="X96" s="37"/>
      <c r="Y96" s="60" t="s">
        <v>238</v>
      </c>
      <c r="Z96" s="60"/>
      <c r="AA96" s="60"/>
      <c r="AB96" s="60" t="s">
        <v>71</v>
      </c>
      <c r="AC96" s="60"/>
      <c r="AD96" s="60"/>
      <c r="AE96" s="60"/>
      <c r="AF96" s="60"/>
      <c r="AG96" s="60"/>
      <c r="AH96" s="60"/>
      <c r="AI96" s="60"/>
      <c r="AJ96" s="46"/>
      <c r="AK96" s="46"/>
      <c r="AL96" s="46"/>
      <c r="AM96" s="46"/>
      <c r="AN96" s="46"/>
      <c r="AO96" s="125">
        <v>101.2</v>
      </c>
      <c r="AP96" s="125"/>
      <c r="AQ96" s="125"/>
      <c r="AR96" s="125"/>
      <c r="AS96" s="125"/>
      <c r="AT96" s="125">
        <f>AJ96+AO96</f>
        <v>101.2</v>
      </c>
      <c r="AU96" s="125"/>
      <c r="AV96" s="125"/>
      <c r="AW96" s="125"/>
      <c r="AX96" s="125"/>
      <c r="AY96" s="46"/>
      <c r="AZ96" s="46"/>
      <c r="BA96" s="46"/>
      <c r="BB96" s="46"/>
      <c r="BC96" s="46"/>
      <c r="BD96" s="125">
        <v>101.2</v>
      </c>
      <c r="BE96" s="125"/>
      <c r="BF96" s="125"/>
      <c r="BG96" s="125"/>
      <c r="BH96" s="125"/>
      <c r="BI96" s="125">
        <f>AY96+BD96</f>
        <v>101.2</v>
      </c>
      <c r="BJ96" s="125"/>
      <c r="BK96" s="125"/>
      <c r="BL96" s="125"/>
      <c r="BM96" s="125"/>
      <c r="BN96" s="46"/>
      <c r="BO96" s="46"/>
      <c r="BP96" s="46"/>
      <c r="BQ96" s="46"/>
      <c r="BR96" s="46"/>
      <c r="BS96" s="62"/>
      <c r="BT96" s="62"/>
      <c r="BU96" s="62"/>
      <c r="BV96" s="62"/>
      <c r="BW96" s="62"/>
      <c r="BX96" s="46"/>
      <c r="BY96" s="46"/>
      <c r="BZ96" s="46"/>
      <c r="CA96" s="46"/>
      <c r="CB96" s="46"/>
    </row>
    <row r="97" spans="1:80" ht="11.25" customHeight="1">
      <c r="A97" s="59" t="s">
        <v>51</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row>
    <row r="98" spans="1:80" ht="11.25" customHeight="1">
      <c r="A98" s="36"/>
      <c r="B98" s="36"/>
      <c r="C98" s="37" t="s">
        <v>237</v>
      </c>
      <c r="D98" s="37"/>
      <c r="E98" s="37"/>
      <c r="F98" s="37"/>
      <c r="G98" s="37"/>
      <c r="H98" s="37"/>
      <c r="I98" s="37"/>
      <c r="J98" s="37"/>
      <c r="K98" s="37"/>
      <c r="L98" s="37"/>
      <c r="M98" s="37"/>
      <c r="N98" s="37"/>
      <c r="O98" s="37"/>
      <c r="P98" s="37"/>
      <c r="Q98" s="37"/>
      <c r="R98" s="37"/>
      <c r="S98" s="37"/>
      <c r="T98" s="37"/>
      <c r="U98" s="37"/>
      <c r="V98" s="37"/>
      <c r="W98" s="37"/>
      <c r="X98" s="37"/>
      <c r="Y98" s="60" t="s">
        <v>105</v>
      </c>
      <c r="Z98" s="60"/>
      <c r="AA98" s="60"/>
      <c r="AB98" s="60" t="s">
        <v>71</v>
      </c>
      <c r="AC98" s="60"/>
      <c r="AD98" s="60"/>
      <c r="AE98" s="60"/>
      <c r="AF98" s="60"/>
      <c r="AG98" s="60"/>
      <c r="AH98" s="60"/>
      <c r="AI98" s="60"/>
      <c r="AJ98" s="46"/>
      <c r="AK98" s="46"/>
      <c r="AL98" s="46"/>
      <c r="AM98" s="46"/>
      <c r="AN98" s="46"/>
      <c r="AO98" s="62">
        <v>100</v>
      </c>
      <c r="AP98" s="62"/>
      <c r="AQ98" s="62"/>
      <c r="AR98" s="62"/>
      <c r="AS98" s="62"/>
      <c r="AT98" s="46">
        <f>AJ98+AO98</f>
        <v>100</v>
      </c>
      <c r="AU98" s="46"/>
      <c r="AV98" s="46"/>
      <c r="AW98" s="46"/>
      <c r="AX98" s="46"/>
      <c r="AY98" s="46"/>
      <c r="AZ98" s="46"/>
      <c r="BA98" s="46"/>
      <c r="BB98" s="46"/>
      <c r="BC98" s="46"/>
      <c r="BD98" s="62">
        <v>100</v>
      </c>
      <c r="BE98" s="62"/>
      <c r="BF98" s="62"/>
      <c r="BG98" s="62"/>
      <c r="BH98" s="62"/>
      <c r="BI98" s="46">
        <f>AY98+BD98</f>
        <v>100</v>
      </c>
      <c r="BJ98" s="46"/>
      <c r="BK98" s="46"/>
      <c r="BL98" s="46"/>
      <c r="BM98" s="46"/>
      <c r="BN98" s="46"/>
      <c r="BO98" s="46"/>
      <c r="BP98" s="46"/>
      <c r="BQ98" s="46"/>
      <c r="BR98" s="46"/>
      <c r="BS98" s="62"/>
      <c r="BT98" s="62"/>
      <c r="BU98" s="62"/>
      <c r="BV98" s="62"/>
      <c r="BW98" s="62"/>
      <c r="BX98" s="46"/>
      <c r="BY98" s="46"/>
      <c r="BZ98" s="46"/>
      <c r="CA98" s="46"/>
      <c r="CB98" s="46"/>
    </row>
    <row r="99" spans="1:80" ht="11.25" customHeight="1">
      <c r="A99" s="152" t="s">
        <v>321</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53"/>
    </row>
    <row r="100" spans="1:80" ht="11.25" customHeight="1">
      <c r="A100" s="59" t="s">
        <v>49</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row>
    <row r="101" spans="1:80" ht="11.25" customHeight="1">
      <c r="A101" s="36"/>
      <c r="B101" s="36"/>
      <c r="C101" s="37" t="s">
        <v>138</v>
      </c>
      <c r="D101" s="37"/>
      <c r="E101" s="37"/>
      <c r="F101" s="37"/>
      <c r="G101" s="37"/>
      <c r="H101" s="37"/>
      <c r="I101" s="37"/>
      <c r="J101" s="37"/>
      <c r="K101" s="37"/>
      <c r="L101" s="37"/>
      <c r="M101" s="37"/>
      <c r="N101" s="37"/>
      <c r="O101" s="37"/>
      <c r="P101" s="37"/>
      <c r="Q101" s="37"/>
      <c r="R101" s="37"/>
      <c r="S101" s="37"/>
      <c r="T101" s="37"/>
      <c r="U101" s="37"/>
      <c r="V101" s="37"/>
      <c r="W101" s="37"/>
      <c r="X101" s="37"/>
      <c r="Y101" s="60" t="s">
        <v>62</v>
      </c>
      <c r="Z101" s="60"/>
      <c r="AA101" s="60"/>
      <c r="AB101" s="60" t="s">
        <v>181</v>
      </c>
      <c r="AC101" s="60"/>
      <c r="AD101" s="60"/>
      <c r="AE101" s="60"/>
      <c r="AF101" s="60"/>
      <c r="AG101" s="60"/>
      <c r="AH101" s="60"/>
      <c r="AI101" s="60"/>
      <c r="AJ101" s="46"/>
      <c r="AK101" s="46"/>
      <c r="AL101" s="46"/>
      <c r="AM101" s="46"/>
      <c r="AN101" s="46"/>
      <c r="AO101" s="62">
        <v>299880.48</v>
      </c>
      <c r="AP101" s="62"/>
      <c r="AQ101" s="62"/>
      <c r="AR101" s="62"/>
      <c r="AS101" s="62"/>
      <c r="AT101" s="61">
        <f>AJ101+AO101</f>
        <v>299880.48</v>
      </c>
      <c r="AU101" s="61"/>
      <c r="AV101" s="61"/>
      <c r="AW101" s="61"/>
      <c r="AX101" s="61"/>
      <c r="AY101" s="46"/>
      <c r="AZ101" s="46"/>
      <c r="BA101" s="46"/>
      <c r="BB101" s="46"/>
      <c r="BC101" s="46"/>
      <c r="BD101" s="62">
        <v>299735.48</v>
      </c>
      <c r="BE101" s="62"/>
      <c r="BF101" s="62"/>
      <c r="BG101" s="62"/>
      <c r="BH101" s="62"/>
      <c r="BI101" s="61">
        <f>AY101+BD101</f>
        <v>299735.48</v>
      </c>
      <c r="BJ101" s="61"/>
      <c r="BK101" s="61"/>
      <c r="BL101" s="61"/>
      <c r="BM101" s="61"/>
      <c r="BN101" s="46"/>
      <c r="BO101" s="46"/>
      <c r="BP101" s="46"/>
      <c r="BQ101" s="46"/>
      <c r="BR101" s="46"/>
      <c r="BS101" s="61">
        <f>BD101-AO101</f>
        <v>-145</v>
      </c>
      <c r="BT101" s="61"/>
      <c r="BU101" s="61"/>
      <c r="BV101" s="61"/>
      <c r="BW101" s="61"/>
      <c r="BX101" s="61">
        <f>BN101+BS101</f>
        <v>-145</v>
      </c>
      <c r="BY101" s="61"/>
      <c r="BZ101" s="61"/>
      <c r="CA101" s="61"/>
      <c r="CB101" s="61"/>
    </row>
    <row r="102" spans="1:80" ht="11.25" customHeight="1">
      <c r="A102" s="59" t="s">
        <v>63</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row>
    <row r="103" spans="1:80" ht="11.25" customHeight="1">
      <c r="A103" s="36"/>
      <c r="B103" s="36"/>
      <c r="C103" s="37" t="s">
        <v>235</v>
      </c>
      <c r="D103" s="37"/>
      <c r="E103" s="37"/>
      <c r="F103" s="37"/>
      <c r="G103" s="37"/>
      <c r="H103" s="37"/>
      <c r="I103" s="37"/>
      <c r="J103" s="37"/>
      <c r="K103" s="37"/>
      <c r="L103" s="37"/>
      <c r="M103" s="37"/>
      <c r="N103" s="37"/>
      <c r="O103" s="37"/>
      <c r="P103" s="37"/>
      <c r="Q103" s="37"/>
      <c r="R103" s="37"/>
      <c r="S103" s="37"/>
      <c r="T103" s="37"/>
      <c r="U103" s="37"/>
      <c r="V103" s="37"/>
      <c r="W103" s="37"/>
      <c r="X103" s="37"/>
      <c r="Y103" s="60" t="s">
        <v>59</v>
      </c>
      <c r="Z103" s="60"/>
      <c r="AA103" s="60"/>
      <c r="AB103" s="60" t="s">
        <v>181</v>
      </c>
      <c r="AC103" s="60"/>
      <c r="AD103" s="60"/>
      <c r="AE103" s="60"/>
      <c r="AF103" s="60"/>
      <c r="AG103" s="60"/>
      <c r="AH103" s="60"/>
      <c r="AI103" s="60"/>
      <c r="AJ103" s="46"/>
      <c r="AK103" s="46"/>
      <c r="AL103" s="46"/>
      <c r="AM103" s="46"/>
      <c r="AN103" s="46"/>
      <c r="AO103" s="62">
        <v>1</v>
      </c>
      <c r="AP103" s="62"/>
      <c r="AQ103" s="62"/>
      <c r="AR103" s="62"/>
      <c r="AS103" s="62"/>
      <c r="AT103" s="46">
        <f>AJ103+AO103</f>
        <v>1</v>
      </c>
      <c r="AU103" s="46"/>
      <c r="AV103" s="46"/>
      <c r="AW103" s="46"/>
      <c r="AX103" s="46"/>
      <c r="AY103" s="46"/>
      <c r="AZ103" s="46"/>
      <c r="BA103" s="46"/>
      <c r="BB103" s="46"/>
      <c r="BC103" s="46"/>
      <c r="BD103" s="62">
        <v>1</v>
      </c>
      <c r="BE103" s="62"/>
      <c r="BF103" s="62"/>
      <c r="BG103" s="62"/>
      <c r="BH103" s="62"/>
      <c r="BI103" s="46">
        <f>AY103+BD103</f>
        <v>1</v>
      </c>
      <c r="BJ103" s="46"/>
      <c r="BK103" s="46"/>
      <c r="BL103" s="46"/>
      <c r="BM103" s="46"/>
      <c r="BN103" s="46"/>
      <c r="BO103" s="46"/>
      <c r="BP103" s="46"/>
      <c r="BQ103" s="46"/>
      <c r="BR103" s="46"/>
      <c r="BS103" s="62"/>
      <c r="BT103" s="62"/>
      <c r="BU103" s="62"/>
      <c r="BV103" s="62"/>
      <c r="BW103" s="62"/>
      <c r="BX103" s="46"/>
      <c r="BY103" s="46"/>
      <c r="BZ103" s="46"/>
      <c r="CA103" s="46"/>
      <c r="CB103" s="46"/>
    </row>
    <row r="104" spans="1:80" ht="11.25" customHeight="1">
      <c r="A104" s="59" t="s">
        <v>50</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row>
    <row r="105" spans="1:80" ht="11.25" customHeight="1">
      <c r="A105" s="36"/>
      <c r="B105" s="36"/>
      <c r="C105" s="37" t="s">
        <v>183</v>
      </c>
      <c r="D105" s="37"/>
      <c r="E105" s="37"/>
      <c r="F105" s="37"/>
      <c r="G105" s="37"/>
      <c r="H105" s="37"/>
      <c r="I105" s="37"/>
      <c r="J105" s="37"/>
      <c r="K105" s="37"/>
      <c r="L105" s="37"/>
      <c r="M105" s="37"/>
      <c r="N105" s="37"/>
      <c r="O105" s="37"/>
      <c r="P105" s="37"/>
      <c r="Q105" s="37"/>
      <c r="R105" s="37"/>
      <c r="S105" s="37"/>
      <c r="T105" s="37"/>
      <c r="U105" s="37"/>
      <c r="V105" s="37"/>
      <c r="W105" s="37"/>
      <c r="X105" s="37"/>
      <c r="Y105" s="60" t="s">
        <v>68</v>
      </c>
      <c r="Z105" s="60"/>
      <c r="AA105" s="60"/>
      <c r="AB105" s="60" t="s">
        <v>71</v>
      </c>
      <c r="AC105" s="60"/>
      <c r="AD105" s="60"/>
      <c r="AE105" s="60"/>
      <c r="AF105" s="60"/>
      <c r="AG105" s="60"/>
      <c r="AH105" s="60"/>
      <c r="AI105" s="60"/>
      <c r="AJ105" s="46"/>
      <c r="AK105" s="46"/>
      <c r="AL105" s="46"/>
      <c r="AM105" s="46"/>
      <c r="AN105" s="46"/>
      <c r="AO105" s="125">
        <v>299.89999999999998</v>
      </c>
      <c r="AP105" s="125"/>
      <c r="AQ105" s="125"/>
      <c r="AR105" s="125"/>
      <c r="AS105" s="125"/>
      <c r="AT105" s="125">
        <f>AJ105+AO105</f>
        <v>299.89999999999998</v>
      </c>
      <c r="AU105" s="125"/>
      <c r="AV105" s="125"/>
      <c r="AW105" s="125"/>
      <c r="AX105" s="125"/>
      <c r="AY105" s="46"/>
      <c r="AZ105" s="46"/>
      <c r="BA105" s="46"/>
      <c r="BB105" s="46"/>
      <c r="BC105" s="46"/>
      <c r="BD105" s="125">
        <v>299.89999999999998</v>
      </c>
      <c r="BE105" s="125"/>
      <c r="BF105" s="125"/>
      <c r="BG105" s="125"/>
      <c r="BH105" s="125"/>
      <c r="BI105" s="125">
        <f>AY105+BD105</f>
        <v>299.89999999999998</v>
      </c>
      <c r="BJ105" s="125"/>
      <c r="BK105" s="125"/>
      <c r="BL105" s="125"/>
      <c r="BM105" s="125"/>
      <c r="BN105" s="46"/>
      <c r="BO105" s="46"/>
      <c r="BP105" s="46"/>
      <c r="BQ105" s="46"/>
      <c r="BR105" s="46"/>
      <c r="BS105" s="62"/>
      <c r="BT105" s="62"/>
      <c r="BU105" s="62"/>
      <c r="BV105" s="62"/>
      <c r="BW105" s="62"/>
      <c r="BX105" s="46"/>
      <c r="BY105" s="46"/>
      <c r="BZ105" s="46"/>
      <c r="CA105" s="46"/>
      <c r="CB105" s="46"/>
    </row>
    <row r="106" spans="1:80" ht="11.25" customHeight="1">
      <c r="A106" s="59" t="s">
        <v>51</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row>
    <row r="107" spans="1:80" ht="11.25" customHeight="1">
      <c r="A107" s="36"/>
      <c r="B107" s="36"/>
      <c r="C107" s="37" t="s">
        <v>237</v>
      </c>
      <c r="D107" s="37"/>
      <c r="E107" s="37"/>
      <c r="F107" s="37"/>
      <c r="G107" s="37"/>
      <c r="H107" s="37"/>
      <c r="I107" s="37"/>
      <c r="J107" s="37"/>
      <c r="K107" s="37"/>
      <c r="L107" s="37"/>
      <c r="M107" s="37"/>
      <c r="N107" s="37"/>
      <c r="O107" s="37"/>
      <c r="P107" s="37"/>
      <c r="Q107" s="37"/>
      <c r="R107" s="37"/>
      <c r="S107" s="37"/>
      <c r="T107" s="37"/>
      <c r="U107" s="37"/>
      <c r="V107" s="37"/>
      <c r="W107" s="37"/>
      <c r="X107" s="37"/>
      <c r="Y107" s="60" t="s">
        <v>105</v>
      </c>
      <c r="Z107" s="60"/>
      <c r="AA107" s="60"/>
      <c r="AB107" s="60" t="s">
        <v>71</v>
      </c>
      <c r="AC107" s="60"/>
      <c r="AD107" s="60"/>
      <c r="AE107" s="60"/>
      <c r="AF107" s="60"/>
      <c r="AG107" s="60"/>
      <c r="AH107" s="60"/>
      <c r="AI107" s="60"/>
      <c r="AJ107" s="46"/>
      <c r="AK107" s="46"/>
      <c r="AL107" s="46"/>
      <c r="AM107" s="46"/>
      <c r="AN107" s="46"/>
      <c r="AO107" s="62">
        <v>100</v>
      </c>
      <c r="AP107" s="62"/>
      <c r="AQ107" s="62"/>
      <c r="AR107" s="62"/>
      <c r="AS107" s="62"/>
      <c r="AT107" s="46">
        <f>AJ107+AO107</f>
        <v>100</v>
      </c>
      <c r="AU107" s="46"/>
      <c r="AV107" s="46"/>
      <c r="AW107" s="46"/>
      <c r="AX107" s="46"/>
      <c r="AY107" s="46"/>
      <c r="AZ107" s="46"/>
      <c r="BA107" s="46"/>
      <c r="BB107" s="46"/>
      <c r="BC107" s="46"/>
      <c r="BD107" s="62">
        <v>100</v>
      </c>
      <c r="BE107" s="62"/>
      <c r="BF107" s="62"/>
      <c r="BG107" s="62"/>
      <c r="BH107" s="62"/>
      <c r="BI107" s="46">
        <f>AY107+BD107</f>
        <v>100</v>
      </c>
      <c r="BJ107" s="46"/>
      <c r="BK107" s="46"/>
      <c r="BL107" s="46"/>
      <c r="BM107" s="46"/>
      <c r="BN107" s="46"/>
      <c r="BO107" s="46"/>
      <c r="BP107" s="46"/>
      <c r="BQ107" s="46"/>
      <c r="BR107" s="46"/>
      <c r="BS107" s="62"/>
      <c r="BT107" s="62"/>
      <c r="BU107" s="62"/>
      <c r="BV107" s="62"/>
      <c r="BW107" s="62"/>
      <c r="BX107" s="46"/>
      <c r="BY107" s="46"/>
      <c r="BZ107" s="46"/>
      <c r="CA107" s="46"/>
      <c r="CB107" s="46"/>
    </row>
    <row r="108" spans="1:80" ht="11.25" customHeight="1">
      <c r="A108" s="152" t="s">
        <v>322</v>
      </c>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53"/>
    </row>
    <row r="109" spans="1:80" ht="11.25" customHeight="1">
      <c r="A109" s="59" t="s">
        <v>49</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row>
    <row r="110" spans="1:80" ht="11.25" customHeight="1">
      <c r="A110" s="36"/>
      <c r="B110" s="36"/>
      <c r="C110" s="37" t="s">
        <v>138</v>
      </c>
      <c r="D110" s="37"/>
      <c r="E110" s="37"/>
      <c r="F110" s="37"/>
      <c r="G110" s="37"/>
      <c r="H110" s="37"/>
      <c r="I110" s="37"/>
      <c r="J110" s="37"/>
      <c r="K110" s="37"/>
      <c r="L110" s="37"/>
      <c r="M110" s="37"/>
      <c r="N110" s="37"/>
      <c r="O110" s="37"/>
      <c r="P110" s="37"/>
      <c r="Q110" s="37"/>
      <c r="R110" s="37"/>
      <c r="S110" s="37"/>
      <c r="T110" s="37"/>
      <c r="U110" s="37"/>
      <c r="V110" s="37"/>
      <c r="W110" s="37"/>
      <c r="X110" s="37"/>
      <c r="Y110" s="60" t="s">
        <v>62</v>
      </c>
      <c r="Z110" s="60"/>
      <c r="AA110" s="60"/>
      <c r="AB110" s="60" t="s">
        <v>181</v>
      </c>
      <c r="AC110" s="60"/>
      <c r="AD110" s="60"/>
      <c r="AE110" s="60"/>
      <c r="AF110" s="60"/>
      <c r="AG110" s="60"/>
      <c r="AH110" s="60"/>
      <c r="AI110" s="60"/>
      <c r="AJ110" s="46"/>
      <c r="AK110" s="46"/>
      <c r="AL110" s="46"/>
      <c r="AM110" s="46"/>
      <c r="AN110" s="46"/>
      <c r="AO110" s="62">
        <v>200000</v>
      </c>
      <c r="AP110" s="62"/>
      <c r="AQ110" s="62"/>
      <c r="AR110" s="62"/>
      <c r="AS110" s="62"/>
      <c r="AT110" s="61">
        <f>AJ110+AO110</f>
        <v>200000</v>
      </c>
      <c r="AU110" s="61"/>
      <c r="AV110" s="61"/>
      <c r="AW110" s="61"/>
      <c r="AX110" s="61"/>
      <c r="AY110" s="46"/>
      <c r="AZ110" s="46"/>
      <c r="BA110" s="46"/>
      <c r="BB110" s="46"/>
      <c r="BC110" s="46"/>
      <c r="BD110" s="62">
        <v>200000</v>
      </c>
      <c r="BE110" s="62"/>
      <c r="BF110" s="62"/>
      <c r="BG110" s="62"/>
      <c r="BH110" s="62"/>
      <c r="BI110" s="61">
        <f>AY110+BD110</f>
        <v>200000</v>
      </c>
      <c r="BJ110" s="61"/>
      <c r="BK110" s="61"/>
      <c r="BL110" s="61"/>
      <c r="BM110" s="61"/>
      <c r="BN110" s="46"/>
      <c r="BO110" s="46"/>
      <c r="BP110" s="46"/>
      <c r="BQ110" s="46"/>
      <c r="BR110" s="46"/>
      <c r="BS110" s="62"/>
      <c r="BT110" s="62"/>
      <c r="BU110" s="62"/>
      <c r="BV110" s="62"/>
      <c r="BW110" s="62"/>
      <c r="BX110" s="46"/>
      <c r="BY110" s="46"/>
      <c r="BZ110" s="46"/>
      <c r="CA110" s="46"/>
      <c r="CB110" s="46"/>
    </row>
    <row r="111" spans="1:80" ht="11.25" customHeight="1">
      <c r="A111" s="59" t="s">
        <v>63</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row>
    <row r="112" spans="1:80" ht="11.25" customHeight="1">
      <c r="A112" s="36"/>
      <c r="B112" s="36"/>
      <c r="C112" s="37" t="s">
        <v>182</v>
      </c>
      <c r="D112" s="37"/>
      <c r="E112" s="37"/>
      <c r="F112" s="37"/>
      <c r="G112" s="37"/>
      <c r="H112" s="37"/>
      <c r="I112" s="37"/>
      <c r="J112" s="37"/>
      <c r="K112" s="37"/>
      <c r="L112" s="37"/>
      <c r="M112" s="37"/>
      <c r="N112" s="37"/>
      <c r="O112" s="37"/>
      <c r="P112" s="37"/>
      <c r="Q112" s="37"/>
      <c r="R112" s="37"/>
      <c r="S112" s="37"/>
      <c r="T112" s="37"/>
      <c r="U112" s="37"/>
      <c r="V112" s="37"/>
      <c r="W112" s="37"/>
      <c r="X112" s="37"/>
      <c r="Y112" s="60" t="s">
        <v>59</v>
      </c>
      <c r="Z112" s="60"/>
      <c r="AA112" s="60"/>
      <c r="AB112" s="60" t="s">
        <v>181</v>
      </c>
      <c r="AC112" s="60"/>
      <c r="AD112" s="60"/>
      <c r="AE112" s="60"/>
      <c r="AF112" s="60"/>
      <c r="AG112" s="60"/>
      <c r="AH112" s="60"/>
      <c r="AI112" s="60"/>
      <c r="AJ112" s="46"/>
      <c r="AK112" s="46"/>
      <c r="AL112" s="46"/>
      <c r="AM112" s="46"/>
      <c r="AN112" s="46"/>
      <c r="AO112" s="62">
        <v>1</v>
      </c>
      <c r="AP112" s="62"/>
      <c r="AQ112" s="62"/>
      <c r="AR112" s="62"/>
      <c r="AS112" s="62"/>
      <c r="AT112" s="46">
        <f>AJ112+AO112</f>
        <v>1</v>
      </c>
      <c r="AU112" s="46"/>
      <c r="AV112" s="46"/>
      <c r="AW112" s="46"/>
      <c r="AX112" s="46"/>
      <c r="AY112" s="46"/>
      <c r="AZ112" s="46"/>
      <c r="BA112" s="46"/>
      <c r="BB112" s="46"/>
      <c r="BC112" s="46"/>
      <c r="BD112" s="62">
        <v>1</v>
      </c>
      <c r="BE112" s="62"/>
      <c r="BF112" s="62"/>
      <c r="BG112" s="62"/>
      <c r="BH112" s="62"/>
      <c r="BI112" s="46">
        <f>AY112+BD112</f>
        <v>1</v>
      </c>
      <c r="BJ112" s="46"/>
      <c r="BK112" s="46"/>
      <c r="BL112" s="46"/>
      <c r="BM112" s="46"/>
      <c r="BN112" s="46"/>
      <c r="BO112" s="46"/>
      <c r="BP112" s="46"/>
      <c r="BQ112" s="46"/>
      <c r="BR112" s="46"/>
      <c r="BS112" s="62"/>
      <c r="BT112" s="62"/>
      <c r="BU112" s="62"/>
      <c r="BV112" s="62"/>
      <c r="BW112" s="62"/>
      <c r="BX112" s="46"/>
      <c r="BY112" s="46"/>
      <c r="BZ112" s="46"/>
      <c r="CA112" s="46"/>
      <c r="CB112" s="46"/>
    </row>
    <row r="113" spans="1:80" ht="11.25" customHeight="1">
      <c r="A113" s="59" t="s">
        <v>50</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row>
    <row r="114" spans="1:80" ht="11.25" customHeight="1">
      <c r="A114" s="36"/>
      <c r="B114" s="36"/>
      <c r="C114" s="37" t="s">
        <v>183</v>
      </c>
      <c r="D114" s="37"/>
      <c r="E114" s="37"/>
      <c r="F114" s="37"/>
      <c r="G114" s="37"/>
      <c r="H114" s="37"/>
      <c r="I114" s="37"/>
      <c r="J114" s="37"/>
      <c r="K114" s="37"/>
      <c r="L114" s="37"/>
      <c r="M114" s="37"/>
      <c r="N114" s="37"/>
      <c r="O114" s="37"/>
      <c r="P114" s="37"/>
      <c r="Q114" s="37"/>
      <c r="R114" s="37"/>
      <c r="S114" s="37"/>
      <c r="T114" s="37"/>
      <c r="U114" s="37"/>
      <c r="V114" s="37"/>
      <c r="W114" s="37"/>
      <c r="X114" s="37"/>
      <c r="Y114" s="60" t="s">
        <v>68</v>
      </c>
      <c r="Z114" s="60"/>
      <c r="AA114" s="60"/>
      <c r="AB114" s="60" t="s">
        <v>71</v>
      </c>
      <c r="AC114" s="60"/>
      <c r="AD114" s="60"/>
      <c r="AE114" s="60"/>
      <c r="AF114" s="60"/>
      <c r="AG114" s="60"/>
      <c r="AH114" s="60"/>
      <c r="AI114" s="60"/>
      <c r="AJ114" s="46"/>
      <c r="AK114" s="46"/>
      <c r="AL114" s="46"/>
      <c r="AM114" s="46"/>
      <c r="AN114" s="46"/>
      <c r="AO114" s="125">
        <v>200</v>
      </c>
      <c r="AP114" s="125"/>
      <c r="AQ114" s="125"/>
      <c r="AR114" s="125"/>
      <c r="AS114" s="125"/>
      <c r="AT114" s="125">
        <f>AJ114+AO114</f>
        <v>200</v>
      </c>
      <c r="AU114" s="125"/>
      <c r="AV114" s="125"/>
      <c r="AW114" s="125"/>
      <c r="AX114" s="125"/>
      <c r="AY114" s="46"/>
      <c r="AZ114" s="46"/>
      <c r="BA114" s="46"/>
      <c r="BB114" s="46"/>
      <c r="BC114" s="46"/>
      <c r="BD114" s="125">
        <v>200</v>
      </c>
      <c r="BE114" s="125"/>
      <c r="BF114" s="125"/>
      <c r="BG114" s="125"/>
      <c r="BH114" s="125"/>
      <c r="BI114" s="125">
        <f>AY114+BD114</f>
        <v>200</v>
      </c>
      <c r="BJ114" s="125"/>
      <c r="BK114" s="125"/>
      <c r="BL114" s="125"/>
      <c r="BM114" s="125"/>
      <c r="BN114" s="46"/>
      <c r="BO114" s="46"/>
      <c r="BP114" s="46"/>
      <c r="BQ114" s="46"/>
      <c r="BR114" s="46"/>
      <c r="BS114" s="62"/>
      <c r="BT114" s="62"/>
      <c r="BU114" s="62"/>
      <c r="BV114" s="62"/>
      <c r="BW114" s="62"/>
      <c r="BX114" s="46"/>
      <c r="BY114" s="46"/>
      <c r="BZ114" s="46"/>
      <c r="CA114" s="46"/>
      <c r="CB114" s="46"/>
    </row>
    <row r="115" spans="1:80" ht="11.25" customHeight="1">
      <c r="A115" s="59" t="s">
        <v>51</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row>
    <row r="116" spans="1:80" s="18" customFormat="1" ht="11.25" customHeight="1">
      <c r="A116" s="36"/>
      <c r="B116" s="36"/>
      <c r="C116" s="37" t="s">
        <v>237</v>
      </c>
      <c r="D116" s="37"/>
      <c r="E116" s="37"/>
      <c r="F116" s="37"/>
      <c r="G116" s="37"/>
      <c r="H116" s="37"/>
      <c r="I116" s="37"/>
      <c r="J116" s="37"/>
      <c r="K116" s="37"/>
      <c r="L116" s="37"/>
      <c r="M116" s="37"/>
      <c r="N116" s="37"/>
      <c r="O116" s="37"/>
      <c r="P116" s="37"/>
      <c r="Q116" s="37"/>
      <c r="R116" s="37"/>
      <c r="S116" s="37"/>
      <c r="T116" s="37"/>
      <c r="U116" s="37"/>
      <c r="V116" s="37"/>
      <c r="W116" s="37"/>
      <c r="X116" s="37"/>
      <c r="Y116" s="60" t="s">
        <v>105</v>
      </c>
      <c r="Z116" s="60"/>
      <c r="AA116" s="60"/>
      <c r="AB116" s="60" t="s">
        <v>71</v>
      </c>
      <c r="AC116" s="60"/>
      <c r="AD116" s="60"/>
      <c r="AE116" s="60"/>
      <c r="AF116" s="60"/>
      <c r="AG116" s="60"/>
      <c r="AH116" s="60"/>
      <c r="AI116" s="60"/>
      <c r="AJ116" s="46"/>
      <c r="AK116" s="46"/>
      <c r="AL116" s="46"/>
      <c r="AM116" s="46"/>
      <c r="AN116" s="46"/>
      <c r="AO116" s="62">
        <v>100</v>
      </c>
      <c r="AP116" s="62"/>
      <c r="AQ116" s="62"/>
      <c r="AR116" s="62"/>
      <c r="AS116" s="62"/>
      <c r="AT116" s="46">
        <f>AJ116+AO116</f>
        <v>100</v>
      </c>
      <c r="AU116" s="46"/>
      <c r="AV116" s="46"/>
      <c r="AW116" s="46"/>
      <c r="AX116" s="46"/>
      <c r="AY116" s="46"/>
      <c r="AZ116" s="46"/>
      <c r="BA116" s="46"/>
      <c r="BB116" s="46"/>
      <c r="BC116" s="46"/>
      <c r="BD116" s="62">
        <v>100</v>
      </c>
      <c r="BE116" s="62"/>
      <c r="BF116" s="62"/>
      <c r="BG116" s="62"/>
      <c r="BH116" s="62"/>
      <c r="BI116" s="46">
        <f>AY116+BD116</f>
        <v>100</v>
      </c>
      <c r="BJ116" s="46"/>
      <c r="BK116" s="46"/>
      <c r="BL116" s="46"/>
      <c r="BM116" s="46"/>
      <c r="BN116" s="46"/>
      <c r="BO116" s="46"/>
      <c r="BP116" s="46"/>
      <c r="BQ116" s="46"/>
      <c r="BR116" s="46"/>
      <c r="BS116" s="62"/>
      <c r="BT116" s="62"/>
      <c r="BU116" s="62"/>
      <c r="BV116" s="62"/>
      <c r="BW116" s="62"/>
      <c r="BX116" s="46"/>
      <c r="BY116" s="46"/>
      <c r="BZ116" s="46"/>
      <c r="CA116" s="46"/>
      <c r="CB116" s="46"/>
    </row>
    <row r="117" spans="1:80" ht="11.25" customHeight="1">
      <c r="A117" s="137" t="s">
        <v>42</v>
      </c>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9"/>
    </row>
    <row r="118" spans="1:80" ht="11.25" customHeight="1">
      <c r="A118" s="140"/>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2"/>
    </row>
    <row r="119" spans="1:80" ht="12"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row>
    <row r="120" spans="1:80" ht="11.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1.25" customHeight="1">
      <c r="A121" s="41" t="s">
        <v>43</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2"/>
      <c r="BS121" s="2"/>
      <c r="BT121" s="2"/>
      <c r="BU121" s="2"/>
      <c r="BV121" s="2"/>
      <c r="BW121" s="2"/>
      <c r="BX121" s="2"/>
      <c r="BY121" s="2"/>
      <c r="BZ121" s="2"/>
      <c r="CA121" s="2"/>
      <c r="CB121" s="2"/>
    </row>
    <row r="122" spans="1:80" ht="11.25" customHeight="1">
      <c r="A122" s="2" t="s">
        <v>281</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2" customHeight="1">
      <c r="A123" s="25" t="s">
        <v>274</v>
      </c>
    </row>
    <row r="124" spans="1:80" ht="11.25" customHeight="1">
      <c r="A124" s="51" t="s">
        <v>276</v>
      </c>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row>
    <row r="125" spans="1:80" s="22" customFormat="1" ht="12" customHeight="1">
      <c r="A125" s="41" t="s">
        <v>44</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row>
    <row r="126" spans="1:80" s="22" customFormat="1" ht="8.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row>
    <row r="127" spans="1:80" s="22" customFormat="1" ht="8.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row>
    <row r="128" spans="1:80" s="22" customFormat="1" ht="14.25" customHeight="1">
      <c r="A128" s="32" t="s">
        <v>45</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2"/>
      <c r="Z128" s="2"/>
      <c r="AA128" s="33"/>
      <c r="AB128" s="33"/>
      <c r="AC128" s="33"/>
      <c r="AD128" s="33"/>
      <c r="AE128" s="33"/>
      <c r="AF128" s="33"/>
      <c r="AG128" s="33"/>
      <c r="AH128" s="33"/>
      <c r="AI128" s="33"/>
      <c r="AJ128" s="33"/>
      <c r="AK128" s="33"/>
      <c r="AL128" s="33"/>
      <c r="AM128" s="33"/>
      <c r="AN128" s="2"/>
      <c r="AO128" s="2"/>
      <c r="AP128" s="2"/>
      <c r="AQ128" s="2"/>
      <c r="AR128" s="2"/>
      <c r="AS128" s="34" t="s">
        <v>73</v>
      </c>
      <c r="AT128" s="34"/>
      <c r="AU128" s="34"/>
      <c r="AV128" s="34"/>
      <c r="AW128" s="34"/>
      <c r="AX128" s="34"/>
      <c r="AY128" s="34"/>
      <c r="AZ128" s="34"/>
      <c r="BA128" s="34"/>
      <c r="BB128" s="34"/>
      <c r="BC128" s="34"/>
      <c r="BD128" s="34"/>
      <c r="BE128" s="34"/>
      <c r="BF128" s="34"/>
      <c r="BG128" s="34"/>
      <c r="BH128" s="34"/>
      <c r="BI128" s="34"/>
      <c r="BJ128" s="34"/>
      <c r="BK128" s="34"/>
      <c r="BL128" s="34"/>
      <c r="BM128" s="34"/>
      <c r="BN128" s="2"/>
      <c r="BO128" s="2"/>
      <c r="BP128" s="2"/>
      <c r="BQ128" s="2"/>
      <c r="BR128" s="2"/>
      <c r="BS128" s="2"/>
      <c r="BT128" s="2"/>
      <c r="BU128" s="2"/>
      <c r="BV128" s="2"/>
      <c r="BW128" s="2"/>
      <c r="BX128" s="2"/>
      <c r="BY128" s="2"/>
      <c r="BZ128" s="2"/>
      <c r="CA128" s="2"/>
      <c r="CB128" s="2"/>
    </row>
    <row r="129" spans="1:8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35" t="s">
        <v>46</v>
      </c>
      <c r="AB129" s="35"/>
      <c r="AC129" s="35"/>
      <c r="AD129" s="35"/>
      <c r="AE129" s="35"/>
      <c r="AF129" s="35"/>
      <c r="AG129" s="35"/>
      <c r="AH129" s="35"/>
      <c r="AI129" s="35"/>
      <c r="AJ129" s="35"/>
      <c r="AK129" s="35"/>
      <c r="AL129" s="35"/>
      <c r="AM129" s="2"/>
      <c r="AN129" s="2"/>
      <c r="AO129" s="2"/>
      <c r="AP129" s="2"/>
      <c r="AQ129" s="2"/>
      <c r="AR129" s="2"/>
      <c r="AS129" s="35" t="s">
        <v>47</v>
      </c>
      <c r="AT129" s="35"/>
      <c r="AU129" s="35"/>
      <c r="AV129" s="35"/>
      <c r="AW129" s="35"/>
      <c r="AX129" s="35"/>
      <c r="AY129" s="35"/>
      <c r="AZ129" s="35"/>
      <c r="BA129" s="35"/>
      <c r="BB129" s="35"/>
      <c r="BC129" s="35"/>
      <c r="BD129" s="35"/>
      <c r="BE129" s="35"/>
      <c r="BF129" s="35"/>
      <c r="BG129" s="35"/>
      <c r="BH129" s="35"/>
      <c r="BI129" s="35"/>
      <c r="BJ129" s="35"/>
      <c r="BK129" s="35"/>
      <c r="BL129" s="35"/>
      <c r="BM129" s="35"/>
      <c r="BN129" s="2"/>
      <c r="BO129" s="2"/>
      <c r="BP129" s="2"/>
      <c r="BQ129" s="2"/>
      <c r="BR129" s="2"/>
      <c r="BS129" s="2"/>
      <c r="BT129" s="2"/>
      <c r="BU129" s="2"/>
      <c r="BV129" s="2"/>
      <c r="BW129" s="2"/>
      <c r="BX129" s="2"/>
      <c r="BY129" s="2"/>
      <c r="BZ129" s="2"/>
      <c r="CA129" s="2"/>
      <c r="CB129" s="2"/>
    </row>
    <row r="130" spans="1:8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row>
    <row r="131" spans="1:8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row>
    <row r="132" spans="1:80" ht="12">
      <c r="A132" s="32" t="s">
        <v>48</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2"/>
      <c r="Z132" s="2"/>
      <c r="AA132" s="33"/>
      <c r="AB132" s="33"/>
      <c r="AC132" s="33"/>
      <c r="AD132" s="33"/>
      <c r="AE132" s="33"/>
      <c r="AF132" s="33"/>
      <c r="AG132" s="33"/>
      <c r="AH132" s="33"/>
      <c r="AI132" s="33"/>
      <c r="AJ132" s="33"/>
      <c r="AK132" s="33"/>
      <c r="AL132" s="33"/>
      <c r="AM132" s="33"/>
      <c r="AN132" s="2"/>
      <c r="AO132" s="2"/>
      <c r="AP132" s="2"/>
      <c r="AQ132" s="2"/>
      <c r="AR132" s="2"/>
      <c r="AS132" s="34" t="s">
        <v>74</v>
      </c>
      <c r="AT132" s="34"/>
      <c r="AU132" s="34"/>
      <c r="AV132" s="34"/>
      <c r="AW132" s="34"/>
      <c r="AX132" s="34"/>
      <c r="AY132" s="34"/>
      <c r="AZ132" s="34"/>
      <c r="BA132" s="34"/>
      <c r="BB132" s="34"/>
      <c r="BC132" s="34"/>
      <c r="BD132" s="34"/>
      <c r="BE132" s="34"/>
      <c r="BF132" s="34"/>
      <c r="BG132" s="34"/>
      <c r="BH132" s="34"/>
      <c r="BI132" s="34"/>
      <c r="BJ132" s="34"/>
      <c r="BK132" s="34"/>
      <c r="BL132" s="34"/>
      <c r="BM132" s="34"/>
      <c r="BN132" s="2"/>
      <c r="BO132" s="2"/>
      <c r="BP132" s="2"/>
      <c r="BQ132" s="2"/>
      <c r="BR132" s="2"/>
      <c r="BS132" s="2"/>
      <c r="BT132" s="2"/>
      <c r="BU132" s="2"/>
      <c r="BV132" s="2"/>
      <c r="BW132" s="2"/>
      <c r="BX132" s="2"/>
      <c r="BY132" s="2"/>
      <c r="BZ132" s="2"/>
      <c r="CA132" s="2"/>
      <c r="CB132" s="2"/>
    </row>
    <row r="133" spans="1:8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35" t="s">
        <v>46</v>
      </c>
      <c r="AB133" s="35"/>
      <c r="AC133" s="35"/>
      <c r="AD133" s="35"/>
      <c r="AE133" s="35"/>
      <c r="AF133" s="35"/>
      <c r="AG133" s="35"/>
      <c r="AH133" s="35"/>
      <c r="AI133" s="35"/>
      <c r="AJ133" s="35"/>
      <c r="AK133" s="35"/>
      <c r="AL133" s="35"/>
      <c r="AM133" s="2"/>
      <c r="AN133" s="2"/>
      <c r="AO133" s="2"/>
      <c r="AP133" s="2"/>
      <c r="AQ133" s="2"/>
      <c r="AR133" s="2"/>
      <c r="AS133" s="35" t="s">
        <v>47</v>
      </c>
      <c r="AT133" s="35"/>
      <c r="AU133" s="35"/>
      <c r="AV133" s="35"/>
      <c r="AW133" s="35"/>
      <c r="AX133" s="35"/>
      <c r="AY133" s="35"/>
      <c r="AZ133" s="35"/>
      <c r="BA133" s="35"/>
      <c r="BB133" s="35"/>
      <c r="BC133" s="35"/>
      <c r="BD133" s="35"/>
      <c r="BE133" s="35"/>
      <c r="BF133" s="35"/>
      <c r="BG133" s="35"/>
      <c r="BH133" s="35"/>
      <c r="BI133" s="35"/>
      <c r="BJ133" s="35"/>
      <c r="BK133" s="35"/>
      <c r="BL133" s="35"/>
      <c r="BM133" s="35"/>
      <c r="BN133" s="2"/>
      <c r="BO133" s="2"/>
      <c r="BP133" s="2"/>
      <c r="BQ133" s="2"/>
      <c r="BR133" s="2"/>
      <c r="BS133" s="2"/>
      <c r="BT133" s="2"/>
      <c r="BU133" s="2"/>
      <c r="BV133" s="2"/>
      <c r="BW133" s="2"/>
      <c r="BX133" s="2"/>
      <c r="BY133" s="2"/>
      <c r="BZ133" s="2"/>
      <c r="CA133" s="2"/>
      <c r="CB133" s="2"/>
    </row>
    <row r="134" spans="1:80">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row>
    <row r="135" spans="1:80">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row>
    <row r="136" spans="1:80">
      <c r="A136" s="22"/>
      <c r="B136" s="29"/>
      <c r="C136" s="29"/>
      <c r="D136" s="29"/>
      <c r="E136" s="29"/>
      <c r="F136" s="29"/>
      <c r="G136" s="29"/>
      <c r="H136" s="29"/>
      <c r="I136" s="29"/>
      <c r="J136" s="29"/>
      <c r="K136" s="29"/>
      <c r="L136" s="29"/>
      <c r="M136" s="29"/>
      <c r="N136" s="22"/>
      <c r="O136" s="30"/>
      <c r="P136" s="29"/>
      <c r="Q136" s="29"/>
      <c r="R136" s="29"/>
      <c r="S136" s="29"/>
      <c r="T136" s="29"/>
      <c r="U136" s="29"/>
      <c r="V136" s="29"/>
      <c r="W136" s="29"/>
      <c r="X136" s="29"/>
      <c r="Y136" s="29"/>
      <c r="Z136" s="29"/>
      <c r="AA136" s="29"/>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row>
    <row r="137" spans="1:80">
      <c r="A137" s="22"/>
      <c r="B137" s="31"/>
      <c r="C137" s="31"/>
      <c r="D137" s="31"/>
      <c r="E137" s="31"/>
      <c r="F137" s="31"/>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row>
  </sheetData>
  <mergeCells count="596">
    <mergeCell ref="A124:AV124"/>
    <mergeCell ref="AQ45:AV45"/>
    <mergeCell ref="AW45:BB45"/>
    <mergeCell ref="BC45:BG45"/>
    <mergeCell ref="BH45:BL45"/>
    <mergeCell ref="BM45:BQ45"/>
    <mergeCell ref="A45:B45"/>
    <mergeCell ref="C45:R45"/>
    <mergeCell ref="S45:X45"/>
    <mergeCell ref="Y45:AD45"/>
    <mergeCell ref="AE45:AJ45"/>
    <mergeCell ref="AK45:AP45"/>
    <mergeCell ref="BD69:BH69"/>
    <mergeCell ref="BI69:BM69"/>
    <mergeCell ref="BN69:BR69"/>
    <mergeCell ref="AO67:AS67"/>
    <mergeCell ref="BD65:BH65"/>
    <mergeCell ref="BI65:BM65"/>
    <mergeCell ref="BN65:BR65"/>
    <mergeCell ref="AO61:AS61"/>
    <mergeCell ref="A59:B60"/>
    <mergeCell ref="C59:X60"/>
    <mergeCell ref="Y59:AA60"/>
    <mergeCell ref="AB59:AI60"/>
    <mergeCell ref="BC43:BG43"/>
    <mergeCell ref="BH43:BL43"/>
    <mergeCell ref="BM43:BQ43"/>
    <mergeCell ref="AQ42:AV42"/>
    <mergeCell ref="AW42:BB42"/>
    <mergeCell ref="BC42:BG42"/>
    <mergeCell ref="BH42:BL42"/>
    <mergeCell ref="BM42:BQ42"/>
    <mergeCell ref="AK42:AP42"/>
    <mergeCell ref="AE43:AJ43"/>
    <mergeCell ref="A42:B42"/>
    <mergeCell ref="C42:R42"/>
    <mergeCell ref="S42:X42"/>
    <mergeCell ref="Y42:AD42"/>
    <mergeCell ref="AE42:AJ42"/>
    <mergeCell ref="AK43:AP43"/>
    <mergeCell ref="AQ43:AV43"/>
    <mergeCell ref="AW43:BB43"/>
    <mergeCell ref="AA133:AL133"/>
    <mergeCell ref="AS133:BM133"/>
    <mergeCell ref="B136:M136"/>
    <mergeCell ref="O136:AA136"/>
    <mergeCell ref="B137:F137"/>
    <mergeCell ref="G137:BD137"/>
    <mergeCell ref="A128:X128"/>
    <mergeCell ref="AA128:AM128"/>
    <mergeCell ref="AS128:BM128"/>
    <mergeCell ref="AA129:AL129"/>
    <mergeCell ref="AS129:BM129"/>
    <mergeCell ref="A132:X132"/>
    <mergeCell ref="AA132:AM132"/>
    <mergeCell ref="AS132:BM132"/>
    <mergeCell ref="BX71:CB71"/>
    <mergeCell ref="A117:CB117"/>
    <mergeCell ref="A118:CB118"/>
    <mergeCell ref="A119:CB119"/>
    <mergeCell ref="A121:BQ121"/>
    <mergeCell ref="A125:CB125"/>
    <mergeCell ref="AT71:AX71"/>
    <mergeCell ref="AY71:BC71"/>
    <mergeCell ref="BD71:BH71"/>
    <mergeCell ref="BI71:BM71"/>
    <mergeCell ref="BN71:BR71"/>
    <mergeCell ref="BS71:BW71"/>
    <mergeCell ref="A71:B71"/>
    <mergeCell ref="C71:X71"/>
    <mergeCell ref="Y71:AA71"/>
    <mergeCell ref="AB71:AI71"/>
    <mergeCell ref="AJ71:AN71"/>
    <mergeCell ref="AO71:AS71"/>
    <mergeCell ref="A74:B74"/>
    <mergeCell ref="C74:X74"/>
    <mergeCell ref="Y74:AA74"/>
    <mergeCell ref="AB74:AI74"/>
    <mergeCell ref="AJ74:AN74"/>
    <mergeCell ref="AO74:AS74"/>
    <mergeCell ref="BS69:BW69"/>
    <mergeCell ref="BX69:CB69"/>
    <mergeCell ref="A70:CB70"/>
    <mergeCell ref="BX67:CB67"/>
    <mergeCell ref="A68:CB68"/>
    <mergeCell ref="A69:B69"/>
    <mergeCell ref="C69:X69"/>
    <mergeCell ref="Y69:AA69"/>
    <mergeCell ref="AB69:AI69"/>
    <mergeCell ref="AJ69:AN69"/>
    <mergeCell ref="AO69:AS69"/>
    <mergeCell ref="AT69:AX69"/>
    <mergeCell ref="AY69:BC69"/>
    <mergeCell ref="AT67:AX67"/>
    <mergeCell ref="AY67:BC67"/>
    <mergeCell ref="BD67:BH67"/>
    <mergeCell ref="BI67:BM67"/>
    <mergeCell ref="BN67:BR67"/>
    <mergeCell ref="BS67:BW67"/>
    <mergeCell ref="A67:B67"/>
    <mergeCell ref="C67:X67"/>
    <mergeCell ref="Y67:AA67"/>
    <mergeCell ref="AB67:AI67"/>
    <mergeCell ref="AJ67:AN67"/>
    <mergeCell ref="BS65:BW65"/>
    <mergeCell ref="BX65:CB65"/>
    <mergeCell ref="A66:CB66"/>
    <mergeCell ref="BX61:CB61"/>
    <mergeCell ref="A64:CB64"/>
    <mergeCell ref="A65:B65"/>
    <mergeCell ref="C65:X65"/>
    <mergeCell ref="Y65:AA65"/>
    <mergeCell ref="AB65:AI65"/>
    <mergeCell ref="AJ65:AN65"/>
    <mergeCell ref="AO65:AS65"/>
    <mergeCell ref="AT65:AX65"/>
    <mergeCell ref="AY65:BC65"/>
    <mergeCell ref="AT61:AX61"/>
    <mergeCell ref="AY61:BC61"/>
    <mergeCell ref="BD61:BH61"/>
    <mergeCell ref="BI61:BM61"/>
    <mergeCell ref="BN61:BR61"/>
    <mergeCell ref="BS61:BW61"/>
    <mergeCell ref="A61:B61"/>
    <mergeCell ref="C61:X61"/>
    <mergeCell ref="Y61:AA61"/>
    <mergeCell ref="AB61:AI61"/>
    <mergeCell ref="AJ61:AN61"/>
    <mergeCell ref="AJ59:AX59"/>
    <mergeCell ref="AY59:BM59"/>
    <mergeCell ref="AX55:BB55"/>
    <mergeCell ref="BC55:BG55"/>
    <mergeCell ref="BH55:BK55"/>
    <mergeCell ref="BL55:BO55"/>
    <mergeCell ref="BN59:CB59"/>
    <mergeCell ref="AJ60:AN60"/>
    <mergeCell ref="AO60:AS60"/>
    <mergeCell ref="AT60:AX60"/>
    <mergeCell ref="AY60:BC60"/>
    <mergeCell ref="BD60:BH60"/>
    <mergeCell ref="BI60:BM60"/>
    <mergeCell ref="BN60:BR60"/>
    <mergeCell ref="BS60:BW60"/>
    <mergeCell ref="BX60:CB60"/>
    <mergeCell ref="A54:B54"/>
    <mergeCell ref="C54:AC54"/>
    <mergeCell ref="AD54:AH54"/>
    <mergeCell ref="AI54:AM54"/>
    <mergeCell ref="AN54:AR54"/>
    <mergeCell ref="BP55:BS55"/>
    <mergeCell ref="A57:BQ57"/>
    <mergeCell ref="A55:B55"/>
    <mergeCell ref="C55:AC55"/>
    <mergeCell ref="AD55:AH55"/>
    <mergeCell ref="AI55:AM55"/>
    <mergeCell ref="AN55:AR55"/>
    <mergeCell ref="AS55:AW55"/>
    <mergeCell ref="AS54:AW54"/>
    <mergeCell ref="AX54:BB54"/>
    <mergeCell ref="BC54:BG54"/>
    <mergeCell ref="BH54:BK54"/>
    <mergeCell ref="BL54:BO54"/>
    <mergeCell ref="BP54:BS54"/>
    <mergeCell ref="AQ46:AV46"/>
    <mergeCell ref="BM51:BQ51"/>
    <mergeCell ref="A52:B53"/>
    <mergeCell ref="C52:AC53"/>
    <mergeCell ref="AD52:AR52"/>
    <mergeCell ref="AS52:BG52"/>
    <mergeCell ref="BH52:BS52"/>
    <mergeCell ref="AD53:AH53"/>
    <mergeCell ref="AI53:AM53"/>
    <mergeCell ref="AN53:AR53"/>
    <mergeCell ref="AS53:AW53"/>
    <mergeCell ref="AX53:BB53"/>
    <mergeCell ref="BC53:BG53"/>
    <mergeCell ref="BH53:BK53"/>
    <mergeCell ref="BL53:BO53"/>
    <mergeCell ref="BP53:BS53"/>
    <mergeCell ref="AQ38:AV38"/>
    <mergeCell ref="AW38:BB38"/>
    <mergeCell ref="BC38:BG38"/>
    <mergeCell ref="BH38:BL38"/>
    <mergeCell ref="BM38:BQ38"/>
    <mergeCell ref="AK38:AP38"/>
    <mergeCell ref="AK41:AP41"/>
    <mergeCell ref="AQ41:AV41"/>
    <mergeCell ref="AW41:BB41"/>
    <mergeCell ref="BC41:BG41"/>
    <mergeCell ref="BH41:BL41"/>
    <mergeCell ref="BM41:BQ41"/>
    <mergeCell ref="AQ40:AV40"/>
    <mergeCell ref="AW40:BB40"/>
    <mergeCell ref="BC40:BG40"/>
    <mergeCell ref="BH40:BL40"/>
    <mergeCell ref="BM40:BQ40"/>
    <mergeCell ref="AK40:AP40"/>
    <mergeCell ref="A38:B38"/>
    <mergeCell ref="C38:R38"/>
    <mergeCell ref="S38:X38"/>
    <mergeCell ref="Y38:AD38"/>
    <mergeCell ref="AE38:AJ38"/>
    <mergeCell ref="A41:B41"/>
    <mergeCell ref="C41:R41"/>
    <mergeCell ref="S41:X41"/>
    <mergeCell ref="Y41:AD41"/>
    <mergeCell ref="AE41:AJ41"/>
    <mergeCell ref="A40:B40"/>
    <mergeCell ref="C40:R40"/>
    <mergeCell ref="S40:X40"/>
    <mergeCell ref="Y40:AD40"/>
    <mergeCell ref="AE40:AJ40"/>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0:B31"/>
    <mergeCell ref="C30:BQ31"/>
    <mergeCell ref="A32:B32"/>
    <mergeCell ref="C32:BQ32"/>
    <mergeCell ref="A19:BL19"/>
    <mergeCell ref="A21:B22"/>
    <mergeCell ref="C21:BQ22"/>
    <mergeCell ref="A23:B23"/>
    <mergeCell ref="C23:BQ23"/>
    <mergeCell ref="A25:BQ25"/>
    <mergeCell ref="AB15:BE15"/>
    <mergeCell ref="BH15:BP15"/>
    <mergeCell ref="B16:I16"/>
    <mergeCell ref="K16:R16"/>
    <mergeCell ref="T16:Z16"/>
    <mergeCell ref="AB16:BE16"/>
    <mergeCell ref="BH16:BP16"/>
    <mergeCell ref="A26:BQ26"/>
    <mergeCell ref="A28:BL28"/>
    <mergeCell ref="BD1:BR1"/>
    <mergeCell ref="BD2:BR2"/>
    <mergeCell ref="BD3:BR3"/>
    <mergeCell ref="BD4:BV4"/>
    <mergeCell ref="A5:BQ5"/>
    <mergeCell ref="A6:BQ6"/>
    <mergeCell ref="A63:CB63"/>
    <mergeCell ref="A72:CB72"/>
    <mergeCell ref="A73:CB73"/>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T74:AX74"/>
    <mergeCell ref="AY74:BC74"/>
    <mergeCell ref="BD74:BH74"/>
    <mergeCell ref="BI74:BM74"/>
    <mergeCell ref="BN74:BR74"/>
    <mergeCell ref="BS74:BW74"/>
    <mergeCell ref="BX74:CB74"/>
    <mergeCell ref="A75:CB75"/>
    <mergeCell ref="A76:B76"/>
    <mergeCell ref="C76:X76"/>
    <mergeCell ref="Y76:AA76"/>
    <mergeCell ref="AB76:AI76"/>
    <mergeCell ref="AJ76:AN76"/>
    <mergeCell ref="AO76:AS76"/>
    <mergeCell ref="AT76:AX76"/>
    <mergeCell ref="AY76:BC76"/>
    <mergeCell ref="BD76:BH76"/>
    <mergeCell ref="BI76:BM76"/>
    <mergeCell ref="BN76:BR76"/>
    <mergeCell ref="BS76:BW76"/>
    <mergeCell ref="BX76:CB76"/>
    <mergeCell ref="A77:CB77"/>
    <mergeCell ref="A78:B78"/>
    <mergeCell ref="C78:X78"/>
    <mergeCell ref="Y78:AA78"/>
    <mergeCell ref="AB78:AI78"/>
    <mergeCell ref="AJ78:AN78"/>
    <mergeCell ref="AO78:AS78"/>
    <mergeCell ref="AT78:AX78"/>
    <mergeCell ref="AY78:BC78"/>
    <mergeCell ref="BD78:BH78"/>
    <mergeCell ref="BI78:BM78"/>
    <mergeCell ref="BN78:BR78"/>
    <mergeCell ref="BS78:BW78"/>
    <mergeCell ref="BX78:CB78"/>
    <mergeCell ref="A79:CB79"/>
    <mergeCell ref="A80:B80"/>
    <mergeCell ref="C80:X80"/>
    <mergeCell ref="Y80:AA80"/>
    <mergeCell ref="AB80:AI80"/>
    <mergeCell ref="AJ80:AN80"/>
    <mergeCell ref="AO80:AS80"/>
    <mergeCell ref="AT80:AX80"/>
    <mergeCell ref="AY80:BC80"/>
    <mergeCell ref="BD80:BH80"/>
    <mergeCell ref="BI80:BM80"/>
    <mergeCell ref="BN80:BR80"/>
    <mergeCell ref="BS80:BW80"/>
    <mergeCell ref="BX80:CB80"/>
    <mergeCell ref="A81:CB81"/>
    <mergeCell ref="A82:CB82"/>
    <mergeCell ref="A83:B83"/>
    <mergeCell ref="C83:X83"/>
    <mergeCell ref="Y83:AA83"/>
    <mergeCell ref="AB83:AI83"/>
    <mergeCell ref="AJ83:AN83"/>
    <mergeCell ref="AO83:AS83"/>
    <mergeCell ref="AT83:AX83"/>
    <mergeCell ref="AY83:BC83"/>
    <mergeCell ref="BD83:BH83"/>
    <mergeCell ref="BI83:BM83"/>
    <mergeCell ref="BN83:BR83"/>
    <mergeCell ref="BS83:BW83"/>
    <mergeCell ref="BX83:CB83"/>
    <mergeCell ref="A84:CB84"/>
    <mergeCell ref="A85:B85"/>
    <mergeCell ref="C85:X85"/>
    <mergeCell ref="Y85:AA85"/>
    <mergeCell ref="AB85:AI85"/>
    <mergeCell ref="AJ85:AN85"/>
    <mergeCell ref="AO85:AS85"/>
    <mergeCell ref="AT85:AX85"/>
    <mergeCell ref="AY85:BC85"/>
    <mergeCell ref="BD85:BH85"/>
    <mergeCell ref="BI85:BM85"/>
    <mergeCell ref="BN85:BR85"/>
    <mergeCell ref="BS85:BW85"/>
    <mergeCell ref="BX85:CB85"/>
    <mergeCell ref="BX89:CB89"/>
    <mergeCell ref="A87:B87"/>
    <mergeCell ref="C87:X87"/>
    <mergeCell ref="Y87:AA87"/>
    <mergeCell ref="AB87:AI87"/>
    <mergeCell ref="AJ87:AN87"/>
    <mergeCell ref="AO87:AS87"/>
    <mergeCell ref="AT87:AX87"/>
    <mergeCell ref="AY87:BC87"/>
    <mergeCell ref="BD87:BH87"/>
    <mergeCell ref="AB89:AI89"/>
    <mergeCell ref="AJ89:AN89"/>
    <mergeCell ref="AO89:AS89"/>
    <mergeCell ref="AT89:AX89"/>
    <mergeCell ref="AY89:BC89"/>
    <mergeCell ref="BD89:BH89"/>
    <mergeCell ref="BI89:BM89"/>
    <mergeCell ref="BN89:BR89"/>
    <mergeCell ref="BS89:BW89"/>
    <mergeCell ref="A86:CB86"/>
    <mergeCell ref="A88:CB88"/>
    <mergeCell ref="A90:CB90"/>
    <mergeCell ref="A91:CB91"/>
    <mergeCell ref="A92:B92"/>
    <mergeCell ref="C92:X92"/>
    <mergeCell ref="Y92:AA92"/>
    <mergeCell ref="AB92:AI92"/>
    <mergeCell ref="AJ92:AN92"/>
    <mergeCell ref="AO92:AS92"/>
    <mergeCell ref="AT92:AX92"/>
    <mergeCell ref="AY92:BC92"/>
    <mergeCell ref="BD92:BH92"/>
    <mergeCell ref="BI92:BM92"/>
    <mergeCell ref="BN92:BR92"/>
    <mergeCell ref="BS92:BW92"/>
    <mergeCell ref="BX92:CB92"/>
    <mergeCell ref="BI87:BM87"/>
    <mergeCell ref="BN87:BR87"/>
    <mergeCell ref="BS87:BW87"/>
    <mergeCell ref="BX87:CB87"/>
    <mergeCell ref="A89:B89"/>
    <mergeCell ref="C89:X89"/>
    <mergeCell ref="Y89:AA89"/>
    <mergeCell ref="A93:CB93"/>
    <mergeCell ref="A94:B94"/>
    <mergeCell ref="C94:X94"/>
    <mergeCell ref="Y94:AA94"/>
    <mergeCell ref="AB94:AI94"/>
    <mergeCell ref="AJ94:AN94"/>
    <mergeCell ref="AO94:AS94"/>
    <mergeCell ref="AT94:AX94"/>
    <mergeCell ref="AY94:BC94"/>
    <mergeCell ref="BD94:BH94"/>
    <mergeCell ref="BI94:BM94"/>
    <mergeCell ref="BN94:BR94"/>
    <mergeCell ref="BS94:BW94"/>
    <mergeCell ref="BX94:CB94"/>
    <mergeCell ref="A95:CB95"/>
    <mergeCell ref="A96:B96"/>
    <mergeCell ref="C96:X96"/>
    <mergeCell ref="Y96:AA96"/>
    <mergeCell ref="AB96:AI96"/>
    <mergeCell ref="AJ96:AN96"/>
    <mergeCell ref="AO96:AS96"/>
    <mergeCell ref="AT96:AX96"/>
    <mergeCell ref="AY96:BC96"/>
    <mergeCell ref="BD96:BH96"/>
    <mergeCell ref="BI96:BM96"/>
    <mergeCell ref="BN96:BR96"/>
    <mergeCell ref="BS96:BW96"/>
    <mergeCell ref="BX96:CB96"/>
    <mergeCell ref="A97:CB97"/>
    <mergeCell ref="A98:B98"/>
    <mergeCell ref="C98:X98"/>
    <mergeCell ref="Y98:AA98"/>
    <mergeCell ref="AB98:AI98"/>
    <mergeCell ref="AJ98:AN98"/>
    <mergeCell ref="AO98:AS98"/>
    <mergeCell ref="AT98:AX98"/>
    <mergeCell ref="AY98:BC98"/>
    <mergeCell ref="BD98:BH98"/>
    <mergeCell ref="BI98:BM98"/>
    <mergeCell ref="BN98:BR98"/>
    <mergeCell ref="BS98:BW98"/>
    <mergeCell ref="BX98:CB98"/>
    <mergeCell ref="A99:CB99"/>
    <mergeCell ref="A100:CB100"/>
    <mergeCell ref="A101:B101"/>
    <mergeCell ref="C101:X101"/>
    <mergeCell ref="Y101:AA101"/>
    <mergeCell ref="AB101:AI101"/>
    <mergeCell ref="AJ101:AN101"/>
    <mergeCell ref="AO101:AS101"/>
    <mergeCell ref="AT101:AX101"/>
    <mergeCell ref="AY101:BC101"/>
    <mergeCell ref="BD101:BH101"/>
    <mergeCell ref="BI101:BM101"/>
    <mergeCell ref="BN101:BR101"/>
    <mergeCell ref="BS101:BW101"/>
    <mergeCell ref="BX101:CB101"/>
    <mergeCell ref="A102:CB102"/>
    <mergeCell ref="A103:B103"/>
    <mergeCell ref="C103:X103"/>
    <mergeCell ref="Y103:AA103"/>
    <mergeCell ref="AB103:AI103"/>
    <mergeCell ref="AJ103:AN103"/>
    <mergeCell ref="AO103:AS103"/>
    <mergeCell ref="AT103:AX103"/>
    <mergeCell ref="AY103:BC103"/>
    <mergeCell ref="BD103:BH103"/>
    <mergeCell ref="BI103:BM103"/>
    <mergeCell ref="BN103:BR103"/>
    <mergeCell ref="BS103:BW103"/>
    <mergeCell ref="BX103:CB103"/>
    <mergeCell ref="A104:CB104"/>
    <mergeCell ref="A105:B105"/>
    <mergeCell ref="C105:X105"/>
    <mergeCell ref="Y105:AA105"/>
    <mergeCell ref="AB105:AI105"/>
    <mergeCell ref="AJ105:AN105"/>
    <mergeCell ref="AO105:AS105"/>
    <mergeCell ref="AT105:AX105"/>
    <mergeCell ref="AY105:BC105"/>
    <mergeCell ref="BD105:BH105"/>
    <mergeCell ref="BI105:BM105"/>
    <mergeCell ref="BN105:BR105"/>
    <mergeCell ref="BS105:BW105"/>
    <mergeCell ref="BX105:CB105"/>
    <mergeCell ref="A106:CB106"/>
    <mergeCell ref="A107:B107"/>
    <mergeCell ref="C107:X107"/>
    <mergeCell ref="Y107:AA107"/>
    <mergeCell ref="AB107:AI107"/>
    <mergeCell ref="AJ107:AN107"/>
    <mergeCell ref="AO107:AS107"/>
    <mergeCell ref="AT107:AX107"/>
    <mergeCell ref="AY107:BC107"/>
    <mergeCell ref="BD107:BH107"/>
    <mergeCell ref="BI107:BM107"/>
    <mergeCell ref="BN107:BR107"/>
    <mergeCell ref="BS107:BW107"/>
    <mergeCell ref="BX107:CB107"/>
    <mergeCell ref="A108:CB108"/>
    <mergeCell ref="A109:CB109"/>
    <mergeCell ref="A110:B110"/>
    <mergeCell ref="C110:X110"/>
    <mergeCell ref="Y110:AA110"/>
    <mergeCell ref="AB110:AI110"/>
    <mergeCell ref="AJ110:AN110"/>
    <mergeCell ref="AO110:AS110"/>
    <mergeCell ref="AT110:AX110"/>
    <mergeCell ref="AY110:BC110"/>
    <mergeCell ref="BD110:BH110"/>
    <mergeCell ref="BI110:BM110"/>
    <mergeCell ref="BN110:BR110"/>
    <mergeCell ref="BS110:BW110"/>
    <mergeCell ref="BX110:CB110"/>
    <mergeCell ref="A111:CB111"/>
    <mergeCell ref="A112:B112"/>
    <mergeCell ref="C112:X112"/>
    <mergeCell ref="Y112:AA112"/>
    <mergeCell ref="AB112:AI112"/>
    <mergeCell ref="AJ112:AN112"/>
    <mergeCell ref="AO112:AS112"/>
    <mergeCell ref="AT112:AX112"/>
    <mergeCell ref="AY112:BC112"/>
    <mergeCell ref="BD112:BH112"/>
    <mergeCell ref="BI112:BM112"/>
    <mergeCell ref="BN112:BR112"/>
    <mergeCell ref="BS112:BW112"/>
    <mergeCell ref="BX112:CB112"/>
    <mergeCell ref="A113:CB113"/>
    <mergeCell ref="A114:B114"/>
    <mergeCell ref="C114:X114"/>
    <mergeCell ref="Y114:AA114"/>
    <mergeCell ref="AB114:AI114"/>
    <mergeCell ref="AJ114:AN114"/>
    <mergeCell ref="AO114:AS114"/>
    <mergeCell ref="AT114:AX114"/>
    <mergeCell ref="AY114:BC114"/>
    <mergeCell ref="BD114:BH114"/>
    <mergeCell ref="BI114:BM114"/>
    <mergeCell ref="BN114:BR114"/>
    <mergeCell ref="BS114:BW114"/>
    <mergeCell ref="BX114:CB114"/>
    <mergeCell ref="A115:CB115"/>
    <mergeCell ref="A116:B116"/>
    <mergeCell ref="C116:X116"/>
    <mergeCell ref="Y116:AA116"/>
    <mergeCell ref="AB116:AI116"/>
    <mergeCell ref="AJ116:AN116"/>
    <mergeCell ref="AO116:AS116"/>
    <mergeCell ref="AT116:AX116"/>
    <mergeCell ref="AY116:BC116"/>
    <mergeCell ref="BD116:BH116"/>
    <mergeCell ref="BI116:BM116"/>
    <mergeCell ref="BN116:BR116"/>
    <mergeCell ref="BS116:BW116"/>
    <mergeCell ref="BX116:CB116"/>
    <mergeCell ref="BS62:BW62"/>
    <mergeCell ref="BX62:CB62"/>
    <mergeCell ref="A39:B39"/>
    <mergeCell ref="C39:R39"/>
    <mergeCell ref="S39:X39"/>
    <mergeCell ref="Y39:AD39"/>
    <mergeCell ref="AE39:AJ39"/>
    <mergeCell ref="AK39:AP39"/>
    <mergeCell ref="AQ39:AV39"/>
    <mergeCell ref="AW39:BB39"/>
    <mergeCell ref="BC39:BG39"/>
    <mergeCell ref="A44:B44"/>
    <mergeCell ref="C44:R44"/>
    <mergeCell ref="S44:X44"/>
    <mergeCell ref="Y44:AD44"/>
    <mergeCell ref="AE44:AJ44"/>
    <mergeCell ref="A43:B43"/>
    <mergeCell ref="C43:R43"/>
    <mergeCell ref="S43:X43"/>
    <mergeCell ref="Y43:AD43"/>
    <mergeCell ref="AK44:AP44"/>
    <mergeCell ref="AQ44:AV44"/>
    <mergeCell ref="AW44:BB44"/>
    <mergeCell ref="BC44:BG44"/>
    <mergeCell ref="A62:AA62"/>
    <mergeCell ref="BH39:BL39"/>
    <mergeCell ref="BM39:BQ39"/>
    <mergeCell ref="AB62:AI62"/>
    <mergeCell ref="AJ62:AN62"/>
    <mergeCell ref="AO62:AS62"/>
    <mergeCell ref="AT62:AX62"/>
    <mergeCell ref="AY62:BC62"/>
    <mergeCell ref="BD62:BH62"/>
    <mergeCell ref="BI62:BM62"/>
    <mergeCell ref="BN62:BR62"/>
    <mergeCell ref="BH44:BL44"/>
    <mergeCell ref="BM44:BQ44"/>
    <mergeCell ref="AW46:BB46"/>
    <mergeCell ref="BC46:BG46"/>
    <mergeCell ref="BH46:BL46"/>
    <mergeCell ref="BM46:BQ46"/>
    <mergeCell ref="A47:BQ47"/>
    <mergeCell ref="A50:BL50"/>
    <mergeCell ref="A46:R46"/>
    <mergeCell ref="S46:X46"/>
    <mergeCell ref="Y46:AD46"/>
    <mergeCell ref="AE46:AJ46"/>
    <mergeCell ref="AK46:AP46"/>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zoomScaleNormal="100" workbookViewId="0">
      <selection activeCell="BH17" sqref="BH17"/>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85" t="s">
        <v>0</v>
      </c>
      <c r="BE1" s="85"/>
      <c r="BF1" s="85"/>
      <c r="BG1" s="85"/>
      <c r="BH1" s="85"/>
      <c r="BI1" s="85"/>
      <c r="BJ1" s="85"/>
      <c r="BK1" s="85"/>
      <c r="BL1" s="85"/>
      <c r="BM1" s="85"/>
      <c r="BN1" s="85"/>
      <c r="BO1" s="85"/>
      <c r="BP1" s="85"/>
      <c r="BQ1" s="85"/>
      <c r="BR1" s="85"/>
    </row>
    <row r="2" spans="1:80" s="18" customFormat="1" ht="11.25" customHeight="1">
      <c r="BD2" s="85" t="s">
        <v>1</v>
      </c>
      <c r="BE2" s="85"/>
      <c r="BF2" s="85"/>
      <c r="BG2" s="85"/>
      <c r="BH2" s="85"/>
      <c r="BI2" s="85"/>
      <c r="BJ2" s="85"/>
      <c r="BK2" s="85"/>
      <c r="BL2" s="85"/>
      <c r="BM2" s="85"/>
      <c r="BN2" s="85"/>
      <c r="BO2" s="85"/>
      <c r="BP2" s="85"/>
      <c r="BQ2" s="85"/>
      <c r="BR2" s="85"/>
    </row>
    <row r="3" spans="1:80" s="18"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8"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22"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8.5" customHeight="1">
      <c r="A15" s="18" t="s">
        <v>11</v>
      </c>
      <c r="B15" s="114" t="s">
        <v>309</v>
      </c>
      <c r="C15" s="114"/>
      <c r="D15" s="114"/>
      <c r="E15" s="114"/>
      <c r="F15" s="114"/>
      <c r="G15" s="114"/>
      <c r="H15" s="114"/>
      <c r="I15" s="114"/>
      <c r="J15" s="15"/>
      <c r="K15" s="115">
        <v>7363</v>
      </c>
      <c r="L15" s="115"/>
      <c r="M15" s="115"/>
      <c r="N15" s="115"/>
      <c r="O15" s="115"/>
      <c r="P15" s="115"/>
      <c r="Q15" s="115"/>
      <c r="R15" s="115"/>
      <c r="S15" s="15"/>
      <c r="T15" s="116"/>
      <c r="U15" s="116"/>
      <c r="V15" s="116"/>
      <c r="W15" s="116"/>
      <c r="X15" s="116"/>
      <c r="Y15" s="116"/>
      <c r="Z15" s="116"/>
      <c r="AA15" s="15"/>
      <c r="AB15" s="143" t="s">
        <v>185</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22"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185</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77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185</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42.75" customHeight="1">
      <c r="A39" s="46">
        <v>1</v>
      </c>
      <c r="B39" s="46"/>
      <c r="C39" s="106" t="s">
        <v>186</v>
      </c>
      <c r="D39" s="106"/>
      <c r="E39" s="106"/>
      <c r="F39" s="106"/>
      <c r="G39" s="106"/>
      <c r="H39" s="106"/>
      <c r="I39" s="106"/>
      <c r="J39" s="106"/>
      <c r="K39" s="106"/>
      <c r="L39" s="106"/>
      <c r="M39" s="106"/>
      <c r="N39" s="106"/>
      <c r="O39" s="106"/>
      <c r="P39" s="106"/>
      <c r="Q39" s="106"/>
      <c r="R39" s="106"/>
      <c r="S39" s="100"/>
      <c r="T39" s="100"/>
      <c r="U39" s="100"/>
      <c r="V39" s="100"/>
      <c r="W39" s="100"/>
      <c r="X39" s="100"/>
      <c r="Y39" s="61">
        <v>975935</v>
      </c>
      <c r="Z39" s="61"/>
      <c r="AA39" s="61"/>
      <c r="AB39" s="61"/>
      <c r="AC39" s="61"/>
      <c r="AD39" s="61"/>
      <c r="AE39" s="100">
        <f>S39+Y39</f>
        <v>975935</v>
      </c>
      <c r="AF39" s="100"/>
      <c r="AG39" s="100"/>
      <c r="AH39" s="100"/>
      <c r="AI39" s="100"/>
      <c r="AJ39" s="100"/>
      <c r="AK39" s="61"/>
      <c r="AL39" s="61"/>
      <c r="AM39" s="61"/>
      <c r="AN39" s="61"/>
      <c r="AO39" s="61"/>
      <c r="AP39" s="61"/>
      <c r="AQ39" s="61">
        <v>975935</v>
      </c>
      <c r="AR39" s="61"/>
      <c r="AS39" s="61"/>
      <c r="AT39" s="61"/>
      <c r="AU39" s="61"/>
      <c r="AV39" s="61"/>
      <c r="AW39" s="100">
        <f>AK39+AQ39</f>
        <v>975935</v>
      </c>
      <c r="AX39" s="100"/>
      <c r="AY39" s="100"/>
      <c r="AZ39" s="100"/>
      <c r="BA39" s="100"/>
      <c r="BB39" s="100"/>
      <c r="BC39" s="100"/>
      <c r="BD39" s="100"/>
      <c r="BE39" s="100"/>
      <c r="BF39" s="100"/>
      <c r="BG39" s="100"/>
      <c r="BH39" s="61">
        <f>AQ39-Y39</f>
        <v>0</v>
      </c>
      <c r="BI39" s="62"/>
      <c r="BJ39" s="62"/>
      <c r="BK39" s="62"/>
      <c r="BL39" s="62"/>
      <c r="BM39" s="100">
        <f>AW39-AE39</f>
        <v>0</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c r="T40" s="100"/>
      <c r="U40" s="100"/>
      <c r="V40" s="100"/>
      <c r="W40" s="100"/>
      <c r="X40" s="100"/>
      <c r="Y40" s="61">
        <f>Y39</f>
        <v>975935</v>
      </c>
      <c r="Z40" s="61"/>
      <c r="AA40" s="61"/>
      <c r="AB40" s="61"/>
      <c r="AC40" s="61"/>
      <c r="AD40" s="61"/>
      <c r="AE40" s="100">
        <f>S40+Y40</f>
        <v>975935</v>
      </c>
      <c r="AF40" s="100"/>
      <c r="AG40" s="100"/>
      <c r="AH40" s="100"/>
      <c r="AI40" s="100"/>
      <c r="AJ40" s="100"/>
      <c r="AK40" s="61"/>
      <c r="AL40" s="61"/>
      <c r="AM40" s="61"/>
      <c r="AN40" s="61"/>
      <c r="AO40" s="61"/>
      <c r="AP40" s="61"/>
      <c r="AQ40" s="61">
        <f>AQ39</f>
        <v>975935</v>
      </c>
      <c r="AR40" s="61"/>
      <c r="AS40" s="61"/>
      <c r="AT40" s="61"/>
      <c r="AU40" s="61"/>
      <c r="AV40" s="61"/>
      <c r="AW40" s="100">
        <f>AK40+AQ40</f>
        <v>975935</v>
      </c>
      <c r="AX40" s="100"/>
      <c r="AY40" s="100"/>
      <c r="AZ40" s="100"/>
      <c r="BA40" s="100"/>
      <c r="BB40" s="100"/>
      <c r="BC40" s="100"/>
      <c r="BD40" s="100"/>
      <c r="BE40" s="100"/>
      <c r="BF40" s="100"/>
      <c r="BG40" s="100"/>
      <c r="BH40" s="61">
        <f>AQ40-Y40</f>
        <v>0</v>
      </c>
      <c r="BI40" s="62"/>
      <c r="BJ40" s="62"/>
      <c r="BK40" s="62"/>
      <c r="BL40" s="62"/>
      <c r="BM40" s="100">
        <f>AW40-AE40</f>
        <v>0</v>
      </c>
      <c r="BN40" s="100"/>
      <c r="BO40" s="100"/>
      <c r="BP40" s="100"/>
      <c r="BQ40" s="100"/>
    </row>
    <row r="41" spans="1:80" s="5" customFormat="1" ht="21.75" customHeight="1">
      <c r="A41" s="99" t="s">
        <v>33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8"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8"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20"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8"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8" customFormat="1" ht="12.75" customHeight="1" thickBo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4" customFormat="1" ht="12" customHeight="1">
      <c r="A56" s="152" t="s">
        <v>187</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53"/>
    </row>
    <row r="57" spans="1:80" s="4" customFormat="1" ht="14.25" customHeight="1">
      <c r="A57" s="59" t="s">
        <v>49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1:80" s="4" customFormat="1" ht="12" customHeight="1">
      <c r="A58" s="36"/>
      <c r="B58" s="36"/>
      <c r="C58" s="37" t="s">
        <v>188</v>
      </c>
      <c r="D58" s="37"/>
      <c r="E58" s="37"/>
      <c r="F58" s="37"/>
      <c r="G58" s="37"/>
      <c r="H58" s="37"/>
      <c r="I58" s="37"/>
      <c r="J58" s="37"/>
      <c r="K58" s="37"/>
      <c r="L58" s="37"/>
      <c r="M58" s="37"/>
      <c r="N58" s="37"/>
      <c r="O58" s="37"/>
      <c r="P58" s="37"/>
      <c r="Q58" s="37"/>
      <c r="R58" s="37"/>
      <c r="S58" s="37"/>
      <c r="T58" s="37"/>
      <c r="U58" s="37"/>
      <c r="V58" s="37"/>
      <c r="W58" s="37"/>
      <c r="X58" s="37"/>
      <c r="Y58" s="60" t="s">
        <v>62</v>
      </c>
      <c r="Z58" s="60"/>
      <c r="AA58" s="60"/>
      <c r="AB58" s="60" t="s">
        <v>121</v>
      </c>
      <c r="AC58" s="60"/>
      <c r="AD58" s="60"/>
      <c r="AE58" s="60"/>
      <c r="AF58" s="60"/>
      <c r="AG58" s="60"/>
      <c r="AH58" s="60"/>
      <c r="AI58" s="60"/>
      <c r="AJ58" s="46"/>
      <c r="AK58" s="46"/>
      <c r="AL58" s="46"/>
      <c r="AM58" s="46"/>
      <c r="AN58" s="46"/>
      <c r="AO58" s="61">
        <v>975935</v>
      </c>
      <c r="AP58" s="61"/>
      <c r="AQ58" s="61"/>
      <c r="AR58" s="61"/>
      <c r="AS58" s="61"/>
      <c r="AT58" s="61">
        <f>AJ58+AO58</f>
        <v>975935</v>
      </c>
      <c r="AU58" s="61"/>
      <c r="AV58" s="61"/>
      <c r="AW58" s="61"/>
      <c r="AX58" s="61"/>
      <c r="AY58" s="61"/>
      <c r="AZ58" s="61"/>
      <c r="BA58" s="61"/>
      <c r="BB58" s="61"/>
      <c r="BC58" s="61"/>
      <c r="BD58" s="61">
        <v>975935</v>
      </c>
      <c r="BE58" s="61"/>
      <c r="BF58" s="61"/>
      <c r="BG58" s="61"/>
      <c r="BH58" s="61"/>
      <c r="BI58" s="61">
        <f>AY58+BD58</f>
        <v>975935</v>
      </c>
      <c r="BJ58" s="61"/>
      <c r="BK58" s="61"/>
      <c r="BL58" s="61"/>
      <c r="BM58" s="61"/>
      <c r="BN58" s="46"/>
      <c r="BO58" s="46"/>
      <c r="BP58" s="46"/>
      <c r="BQ58" s="46"/>
      <c r="BR58" s="46"/>
      <c r="BS58" s="62">
        <f>BD58-AO58</f>
        <v>0</v>
      </c>
      <c r="BT58" s="62"/>
      <c r="BU58" s="62"/>
      <c r="BV58" s="62"/>
      <c r="BW58" s="62"/>
      <c r="BX58" s="46">
        <f>BI58-AT58</f>
        <v>0</v>
      </c>
      <c r="BY58" s="46"/>
      <c r="BZ58" s="46"/>
      <c r="CA58" s="46"/>
      <c r="CB58" s="46"/>
    </row>
    <row r="59" spans="1:80" s="4" customFormat="1" ht="15.75" customHeight="1">
      <c r="A59" s="59" t="s">
        <v>63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row>
    <row r="60" spans="1:80" s="4" customFormat="1" ht="12" customHeight="1">
      <c r="A60" s="36"/>
      <c r="B60" s="36"/>
      <c r="C60" s="37" t="s">
        <v>120</v>
      </c>
      <c r="D60" s="37"/>
      <c r="E60" s="37"/>
      <c r="F60" s="37"/>
      <c r="G60" s="37"/>
      <c r="H60" s="37"/>
      <c r="I60" s="37"/>
      <c r="J60" s="37"/>
      <c r="K60" s="37"/>
      <c r="L60" s="37"/>
      <c r="M60" s="37"/>
      <c r="N60" s="37"/>
      <c r="O60" s="37"/>
      <c r="P60" s="37"/>
      <c r="Q60" s="37"/>
      <c r="R60" s="37"/>
      <c r="S60" s="37"/>
      <c r="T60" s="37"/>
      <c r="U60" s="37"/>
      <c r="V60" s="37"/>
      <c r="W60" s="37"/>
      <c r="X60" s="37"/>
      <c r="Y60" s="60" t="s">
        <v>59</v>
      </c>
      <c r="Z60" s="60"/>
      <c r="AA60" s="60"/>
      <c r="AB60" s="60" t="s">
        <v>121</v>
      </c>
      <c r="AC60" s="60"/>
      <c r="AD60" s="60"/>
      <c r="AE60" s="60"/>
      <c r="AF60" s="60"/>
      <c r="AG60" s="60"/>
      <c r="AH60" s="60"/>
      <c r="AI60" s="60"/>
      <c r="AJ60" s="46"/>
      <c r="AK60" s="46"/>
      <c r="AL60" s="46"/>
      <c r="AM60" s="46"/>
      <c r="AN60" s="46"/>
      <c r="AO60" s="62">
        <v>9</v>
      </c>
      <c r="AP60" s="62"/>
      <c r="AQ60" s="62"/>
      <c r="AR60" s="62"/>
      <c r="AS60" s="62"/>
      <c r="AT60" s="46">
        <f>AJ60+AO60</f>
        <v>9</v>
      </c>
      <c r="AU60" s="46"/>
      <c r="AV60" s="46"/>
      <c r="AW60" s="46"/>
      <c r="AX60" s="46"/>
      <c r="AY60" s="46"/>
      <c r="AZ60" s="46"/>
      <c r="BA60" s="46"/>
      <c r="BB60" s="46"/>
      <c r="BC60" s="46"/>
      <c r="BD60" s="62">
        <v>9</v>
      </c>
      <c r="BE60" s="62"/>
      <c r="BF60" s="62"/>
      <c r="BG60" s="62"/>
      <c r="BH60" s="62"/>
      <c r="BI60" s="46">
        <f>AY60+BD60</f>
        <v>9</v>
      </c>
      <c r="BJ60" s="46"/>
      <c r="BK60" s="46"/>
      <c r="BL60" s="46"/>
      <c r="BM60" s="46"/>
      <c r="BN60" s="46"/>
      <c r="BO60" s="46"/>
      <c r="BP60" s="46"/>
      <c r="BQ60" s="46"/>
      <c r="BR60" s="46"/>
      <c r="BS60" s="62">
        <f>BD60-AO60</f>
        <v>0</v>
      </c>
      <c r="BT60" s="62"/>
      <c r="BU60" s="62"/>
      <c r="BV60" s="62"/>
      <c r="BW60" s="62"/>
      <c r="BX60" s="46">
        <f>BI60-AT60</f>
        <v>0</v>
      </c>
      <c r="BY60" s="46"/>
      <c r="BZ60" s="46"/>
      <c r="CA60" s="46"/>
      <c r="CB60" s="46"/>
    </row>
    <row r="61" spans="1:80" s="4" customFormat="1" ht="21.75" customHeight="1">
      <c r="A61" s="59" t="s">
        <v>50</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row>
    <row r="62" spans="1:80" s="4" customFormat="1">
      <c r="A62" s="36"/>
      <c r="B62" s="36"/>
      <c r="C62" s="37" t="s">
        <v>123</v>
      </c>
      <c r="D62" s="37"/>
      <c r="E62" s="37"/>
      <c r="F62" s="37"/>
      <c r="G62" s="37"/>
      <c r="H62" s="37"/>
      <c r="I62" s="37"/>
      <c r="J62" s="37"/>
      <c r="K62" s="37"/>
      <c r="L62" s="37"/>
      <c r="M62" s="37"/>
      <c r="N62" s="37"/>
      <c r="O62" s="37"/>
      <c r="P62" s="37"/>
      <c r="Q62" s="37"/>
      <c r="R62" s="37"/>
      <c r="S62" s="37"/>
      <c r="T62" s="37"/>
      <c r="U62" s="37"/>
      <c r="V62" s="37"/>
      <c r="W62" s="37"/>
      <c r="X62" s="37"/>
      <c r="Y62" s="60" t="s">
        <v>68</v>
      </c>
      <c r="Z62" s="60"/>
      <c r="AA62" s="60"/>
      <c r="AB62" s="60" t="s">
        <v>71</v>
      </c>
      <c r="AC62" s="60"/>
      <c r="AD62" s="60"/>
      <c r="AE62" s="60"/>
      <c r="AF62" s="60"/>
      <c r="AG62" s="60"/>
      <c r="AH62" s="60"/>
      <c r="AI62" s="60"/>
      <c r="AJ62" s="46"/>
      <c r="AK62" s="46"/>
      <c r="AL62" s="46"/>
      <c r="AM62" s="46"/>
      <c r="AN62" s="46"/>
      <c r="AO62" s="62">
        <v>108.4</v>
      </c>
      <c r="AP62" s="62"/>
      <c r="AQ62" s="62"/>
      <c r="AR62" s="62"/>
      <c r="AS62" s="62"/>
      <c r="AT62" s="125">
        <f>AJ62+AO62</f>
        <v>108.4</v>
      </c>
      <c r="AU62" s="125"/>
      <c r="AV62" s="125"/>
      <c r="AW62" s="125"/>
      <c r="AX62" s="125"/>
      <c r="AY62" s="46"/>
      <c r="AZ62" s="46"/>
      <c r="BA62" s="46"/>
      <c r="BB62" s="46"/>
      <c r="BC62" s="46"/>
      <c r="BD62" s="62">
        <v>108.4</v>
      </c>
      <c r="BE62" s="62"/>
      <c r="BF62" s="62"/>
      <c r="BG62" s="62"/>
      <c r="BH62" s="62"/>
      <c r="BI62" s="125">
        <f>AY62+BD62</f>
        <v>108.4</v>
      </c>
      <c r="BJ62" s="125"/>
      <c r="BK62" s="125"/>
      <c r="BL62" s="125"/>
      <c r="BM62" s="125"/>
      <c r="BN62" s="46"/>
      <c r="BO62" s="46"/>
      <c r="BP62" s="46"/>
      <c r="BQ62" s="46"/>
      <c r="BR62" s="46"/>
      <c r="BS62" s="62">
        <f>BD62-AO62</f>
        <v>0</v>
      </c>
      <c r="BT62" s="62"/>
      <c r="BU62" s="62"/>
      <c r="BV62" s="62"/>
      <c r="BW62" s="62"/>
      <c r="BX62" s="46">
        <f>BI62-AT62</f>
        <v>0</v>
      </c>
      <c r="BY62" s="46"/>
      <c r="BZ62" s="46"/>
      <c r="CA62" s="46"/>
      <c r="CB62" s="46"/>
    </row>
    <row r="63" spans="1:80" s="4" customFormat="1" ht="21.75" customHeight="1">
      <c r="A63" s="59" t="s">
        <v>51</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ht="11.25" customHeight="1">
      <c r="A64" s="36"/>
      <c r="B64" s="36"/>
      <c r="C64" s="37" t="s">
        <v>125</v>
      </c>
      <c r="D64" s="37"/>
      <c r="E64" s="37"/>
      <c r="F64" s="37"/>
      <c r="G64" s="37"/>
      <c r="H64" s="37"/>
      <c r="I64" s="37"/>
      <c r="J64" s="37"/>
      <c r="K64" s="37"/>
      <c r="L64" s="37"/>
      <c r="M64" s="37"/>
      <c r="N64" s="37"/>
      <c r="O64" s="37"/>
      <c r="P64" s="37"/>
      <c r="Q64" s="37"/>
      <c r="R64" s="37"/>
      <c r="S64" s="37"/>
      <c r="T64" s="37"/>
      <c r="U64" s="37"/>
      <c r="V64" s="37"/>
      <c r="W64" s="37"/>
      <c r="X64" s="37"/>
      <c r="Y64" s="60" t="s">
        <v>105</v>
      </c>
      <c r="Z64" s="60"/>
      <c r="AA64" s="60"/>
      <c r="AB64" s="60" t="s">
        <v>71</v>
      </c>
      <c r="AC64" s="60"/>
      <c r="AD64" s="60"/>
      <c r="AE64" s="60"/>
      <c r="AF64" s="60"/>
      <c r="AG64" s="60"/>
      <c r="AH64" s="60"/>
      <c r="AI64" s="60"/>
      <c r="AJ64" s="46"/>
      <c r="AK64" s="46"/>
      <c r="AL64" s="46"/>
      <c r="AM64" s="46"/>
      <c r="AN64" s="46"/>
      <c r="AO64" s="62">
        <v>100</v>
      </c>
      <c r="AP64" s="62"/>
      <c r="AQ64" s="62"/>
      <c r="AR64" s="62"/>
      <c r="AS64" s="62"/>
      <c r="AT64" s="46">
        <f>AJ64+AO64</f>
        <v>100</v>
      </c>
      <c r="AU64" s="46"/>
      <c r="AV64" s="46"/>
      <c r="AW64" s="46"/>
      <c r="AX64" s="46"/>
      <c r="AY64" s="46"/>
      <c r="AZ64" s="46"/>
      <c r="BA64" s="46"/>
      <c r="BB64" s="46"/>
      <c r="BC64" s="46"/>
      <c r="BD64" s="62">
        <v>100</v>
      </c>
      <c r="BE64" s="62"/>
      <c r="BF64" s="62"/>
      <c r="BG64" s="62"/>
      <c r="BH64" s="62"/>
      <c r="BI64" s="46">
        <f>AY64+BD64</f>
        <v>100</v>
      </c>
      <c r="BJ64" s="46"/>
      <c r="BK64" s="46"/>
      <c r="BL64" s="46"/>
      <c r="BM64" s="46"/>
      <c r="BN64" s="46"/>
      <c r="BO64" s="46"/>
      <c r="BP64" s="46"/>
      <c r="BQ64" s="46"/>
      <c r="BR64" s="46"/>
      <c r="BS64" s="62">
        <f>BD64-AO64</f>
        <v>0</v>
      </c>
      <c r="BT64" s="62"/>
      <c r="BU64" s="62"/>
      <c r="BV64" s="62"/>
      <c r="BW64" s="62"/>
      <c r="BX64" s="46">
        <f>BI64-AT64</f>
        <v>0</v>
      </c>
      <c r="BY64" s="46"/>
      <c r="BZ64" s="46"/>
      <c r="CA64" s="46"/>
      <c r="CB64" s="46"/>
    </row>
    <row r="65" spans="1:80" s="19" customFormat="1" ht="11.25" customHeight="1">
      <c r="A65" s="38" t="s">
        <v>42</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row>
    <row r="66" spans="1:80" ht="11.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ht="11.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2"/>
      <c r="BS69" s="2"/>
      <c r="BT69" s="2"/>
      <c r="BU69" s="2"/>
      <c r="BV69" s="2"/>
      <c r="BW69" s="2"/>
      <c r="BX69" s="2"/>
      <c r="BY69" s="2"/>
      <c r="BZ69" s="2"/>
      <c r="CA69" s="2"/>
      <c r="CB69" s="2"/>
    </row>
    <row r="70" spans="1:80" s="18" customFormat="1" ht="11.25" customHeight="1">
      <c r="A70" s="2" t="s">
        <v>273</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25" t="s">
        <v>274</v>
      </c>
    </row>
    <row r="72" spans="1:80" ht="11.25" customHeight="1">
      <c r="A72" s="51" t="s">
        <v>275</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1" t="s">
        <v>44</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1.25" customHeight="1">
      <c r="A76" s="32" t="s">
        <v>45</v>
      </c>
      <c r="B76" s="32"/>
      <c r="C76" s="32"/>
      <c r="D76" s="32"/>
      <c r="E76" s="32"/>
      <c r="F76" s="32"/>
      <c r="G76" s="32"/>
      <c r="H76" s="32"/>
      <c r="I76" s="32"/>
      <c r="J76" s="32"/>
      <c r="K76" s="32"/>
      <c r="L76" s="32"/>
      <c r="M76" s="32"/>
      <c r="N76" s="32"/>
      <c r="O76" s="32"/>
      <c r="P76" s="32"/>
      <c r="Q76" s="32"/>
      <c r="R76" s="32"/>
      <c r="S76" s="32"/>
      <c r="T76" s="32"/>
      <c r="U76" s="32"/>
      <c r="V76" s="32"/>
      <c r="W76" s="32"/>
      <c r="X76" s="32"/>
      <c r="Y76" s="2"/>
      <c r="Z76" s="2"/>
      <c r="AA76" s="33"/>
      <c r="AB76" s="33"/>
      <c r="AC76" s="33"/>
      <c r="AD76" s="33"/>
      <c r="AE76" s="33"/>
      <c r="AF76" s="33"/>
      <c r="AG76" s="33"/>
      <c r="AH76" s="33"/>
      <c r="AI76" s="33"/>
      <c r="AJ76" s="33"/>
      <c r="AK76" s="33"/>
      <c r="AL76" s="33"/>
      <c r="AM76" s="33"/>
      <c r="AN76" s="2"/>
      <c r="AO76" s="2"/>
      <c r="AP76" s="2"/>
      <c r="AQ76" s="2"/>
      <c r="AR76" s="2"/>
      <c r="AS76" s="34" t="s">
        <v>73</v>
      </c>
      <c r="AT76" s="34"/>
      <c r="AU76" s="34"/>
      <c r="AV76" s="34"/>
      <c r="AW76" s="34"/>
      <c r="AX76" s="34"/>
      <c r="AY76" s="34"/>
      <c r="AZ76" s="34"/>
      <c r="BA76" s="34"/>
      <c r="BB76" s="34"/>
      <c r="BC76" s="34"/>
      <c r="BD76" s="34"/>
      <c r="BE76" s="34"/>
      <c r="BF76" s="34"/>
      <c r="BG76" s="34"/>
      <c r="BH76" s="34"/>
      <c r="BI76" s="34"/>
      <c r="BJ76" s="34"/>
      <c r="BK76" s="34"/>
      <c r="BL76" s="34"/>
      <c r="BM76" s="34"/>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35" t="s">
        <v>46</v>
      </c>
      <c r="AB77" s="35"/>
      <c r="AC77" s="35"/>
      <c r="AD77" s="35"/>
      <c r="AE77" s="35"/>
      <c r="AF77" s="35"/>
      <c r="AG77" s="35"/>
      <c r="AH77" s="35"/>
      <c r="AI77" s="35"/>
      <c r="AJ77" s="35"/>
      <c r="AK77" s="35"/>
      <c r="AL77" s="35"/>
      <c r="AM77" s="2"/>
      <c r="AN77" s="2"/>
      <c r="AO77" s="2"/>
      <c r="AP77" s="2"/>
      <c r="AQ77" s="2"/>
      <c r="AR77" s="2"/>
      <c r="AS77" s="35" t="s">
        <v>47</v>
      </c>
      <c r="AT77" s="35"/>
      <c r="AU77" s="35"/>
      <c r="AV77" s="35"/>
      <c r="AW77" s="35"/>
      <c r="AX77" s="35"/>
      <c r="AY77" s="35"/>
      <c r="AZ77" s="35"/>
      <c r="BA77" s="35"/>
      <c r="BB77" s="35"/>
      <c r="BC77" s="35"/>
      <c r="BD77" s="35"/>
      <c r="BE77" s="35"/>
      <c r="BF77" s="35"/>
      <c r="BG77" s="35"/>
      <c r="BH77" s="35"/>
      <c r="BI77" s="35"/>
      <c r="BJ77" s="35"/>
      <c r="BK77" s="35"/>
      <c r="BL77" s="35"/>
      <c r="BM77" s="35"/>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1.25" customHeight="1">
      <c r="A80" s="32" t="s">
        <v>48</v>
      </c>
      <c r="B80" s="32"/>
      <c r="C80" s="32"/>
      <c r="D80" s="32"/>
      <c r="E80" s="32"/>
      <c r="F80" s="32"/>
      <c r="G80" s="32"/>
      <c r="H80" s="32"/>
      <c r="I80" s="32"/>
      <c r="J80" s="32"/>
      <c r="K80" s="32"/>
      <c r="L80" s="32"/>
      <c r="M80" s="32"/>
      <c r="N80" s="32"/>
      <c r="O80" s="32"/>
      <c r="P80" s="32"/>
      <c r="Q80" s="32"/>
      <c r="R80" s="32"/>
      <c r="S80" s="32"/>
      <c r="T80" s="32"/>
      <c r="U80" s="32"/>
      <c r="V80" s="32"/>
      <c r="W80" s="32"/>
      <c r="X80" s="32"/>
      <c r="Y80" s="2"/>
      <c r="Z80" s="2"/>
      <c r="AA80" s="33"/>
      <c r="AB80" s="33"/>
      <c r="AC80" s="33"/>
      <c r="AD80" s="33"/>
      <c r="AE80" s="33"/>
      <c r="AF80" s="33"/>
      <c r="AG80" s="33"/>
      <c r="AH80" s="33"/>
      <c r="AI80" s="33"/>
      <c r="AJ80" s="33"/>
      <c r="AK80" s="33"/>
      <c r="AL80" s="33"/>
      <c r="AM80" s="33"/>
      <c r="AN80" s="2"/>
      <c r="AO80" s="2"/>
      <c r="AP80" s="2"/>
      <c r="AQ80" s="2"/>
      <c r="AR80" s="2"/>
      <c r="AS80" s="34" t="s">
        <v>74</v>
      </c>
      <c r="AT80" s="34"/>
      <c r="AU80" s="34"/>
      <c r="AV80" s="34"/>
      <c r="AW80" s="34"/>
      <c r="AX80" s="34"/>
      <c r="AY80" s="34"/>
      <c r="AZ80" s="34"/>
      <c r="BA80" s="34"/>
      <c r="BB80" s="34"/>
      <c r="BC80" s="34"/>
      <c r="BD80" s="34"/>
      <c r="BE80" s="34"/>
      <c r="BF80" s="34"/>
      <c r="BG80" s="34"/>
      <c r="BH80" s="34"/>
      <c r="BI80" s="34"/>
      <c r="BJ80" s="34"/>
      <c r="BK80" s="34"/>
      <c r="BL80" s="34"/>
      <c r="BM80" s="34"/>
      <c r="BN80" s="2"/>
      <c r="BO80" s="2"/>
      <c r="BP80" s="2"/>
      <c r="BQ80" s="2"/>
      <c r="BR80" s="2"/>
      <c r="BS80" s="2"/>
      <c r="BT80" s="2"/>
      <c r="BU80" s="2"/>
      <c r="BV80" s="2"/>
      <c r="BW80" s="2"/>
      <c r="BX80" s="2"/>
      <c r="BY80" s="2"/>
      <c r="BZ80" s="2"/>
      <c r="CA80" s="2"/>
      <c r="CB80" s="2"/>
    </row>
    <row r="81" spans="1:80" s="22" customFormat="1" ht="8.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35" t="s">
        <v>46</v>
      </c>
      <c r="AB81" s="35"/>
      <c r="AC81" s="35"/>
      <c r="AD81" s="35"/>
      <c r="AE81" s="35"/>
      <c r="AF81" s="35"/>
      <c r="AG81" s="35"/>
      <c r="AH81" s="35"/>
      <c r="AI81" s="35"/>
      <c r="AJ81" s="35"/>
      <c r="AK81" s="35"/>
      <c r="AL81" s="35"/>
      <c r="AM81" s="2"/>
      <c r="AN81" s="2"/>
      <c r="AO81" s="2"/>
      <c r="AP81" s="2"/>
      <c r="AQ81" s="2"/>
      <c r="AR81" s="2"/>
      <c r="AS81" s="35" t="s">
        <v>47</v>
      </c>
      <c r="AT81" s="35"/>
      <c r="AU81" s="35"/>
      <c r="AV81" s="35"/>
      <c r="AW81" s="35"/>
      <c r="AX81" s="35"/>
      <c r="AY81" s="35"/>
      <c r="AZ81" s="35"/>
      <c r="BA81" s="35"/>
      <c r="BB81" s="35"/>
      <c r="BC81" s="35"/>
      <c r="BD81" s="35"/>
      <c r="BE81" s="35"/>
      <c r="BF81" s="35"/>
      <c r="BG81" s="35"/>
      <c r="BH81" s="35"/>
      <c r="BI81" s="35"/>
      <c r="BJ81" s="35"/>
      <c r="BK81" s="35"/>
      <c r="BL81" s="35"/>
      <c r="BM81" s="35"/>
      <c r="BN81" s="2"/>
      <c r="BO81" s="2"/>
      <c r="BP81" s="2"/>
      <c r="BQ81" s="2"/>
      <c r="BR81" s="2"/>
      <c r="BS81" s="2"/>
      <c r="BT81" s="2"/>
      <c r="BU81" s="2"/>
      <c r="BV81" s="2"/>
      <c r="BW81" s="2"/>
      <c r="BX81" s="2"/>
      <c r="BY81" s="2"/>
      <c r="BZ81" s="2"/>
      <c r="CA81" s="2"/>
      <c r="CB81" s="2"/>
    </row>
    <row r="82" spans="1:80" s="22" customFormat="1" ht="8.25" customHeight="1"/>
    <row r="83" spans="1:80" s="22" customFormat="1" ht="8.25" customHeight="1"/>
    <row r="84" spans="1:80" s="22" customFormat="1" ht="8.25" customHeight="1">
      <c r="B84" s="29"/>
      <c r="C84" s="29"/>
      <c r="D84" s="29"/>
      <c r="E84" s="29"/>
      <c r="F84" s="29"/>
      <c r="G84" s="29"/>
      <c r="H84" s="29"/>
      <c r="I84" s="29"/>
      <c r="J84" s="29"/>
      <c r="K84" s="29"/>
      <c r="L84" s="29"/>
      <c r="M84" s="29"/>
      <c r="O84" s="30"/>
      <c r="P84" s="29"/>
      <c r="Q84" s="29"/>
      <c r="R84" s="29"/>
      <c r="S84" s="29"/>
      <c r="T84" s="29"/>
      <c r="U84" s="29"/>
      <c r="V84" s="29"/>
      <c r="W84" s="29"/>
      <c r="X84" s="29"/>
      <c r="Y84" s="29"/>
      <c r="Z84" s="29"/>
      <c r="AA84" s="29"/>
    </row>
    <row r="85" spans="1:80">
      <c r="A85" s="22"/>
      <c r="B85" s="31"/>
      <c r="C85" s="31"/>
      <c r="D85" s="31"/>
      <c r="E85" s="31"/>
      <c r="F85" s="31"/>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row>
  </sheetData>
  <mergeCells count="234">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M72"/>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Y60:AA60"/>
    <mergeCell ref="AB60:AI60"/>
    <mergeCell ref="AJ60:AN60"/>
    <mergeCell ref="AO60:AS60"/>
    <mergeCell ref="BD58:BH58"/>
    <mergeCell ref="BI58:BM58"/>
    <mergeCell ref="BN58:BR58"/>
    <mergeCell ref="BS58:BW58"/>
    <mergeCell ref="BX58:CB58"/>
    <mergeCell ref="A59:CB59"/>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topLeftCell="A4" zoomScaleNormal="100" workbookViewId="0">
      <selection activeCell="AB15" sqref="AB15:BE15"/>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85" t="s">
        <v>0</v>
      </c>
      <c r="BE1" s="85"/>
      <c r="BF1" s="85"/>
      <c r="BG1" s="85"/>
      <c r="BH1" s="85"/>
      <c r="BI1" s="85"/>
      <c r="BJ1" s="85"/>
      <c r="BK1" s="85"/>
      <c r="BL1" s="85"/>
      <c r="BM1" s="85"/>
      <c r="BN1" s="85"/>
      <c r="BO1" s="85"/>
      <c r="BP1" s="85"/>
      <c r="BQ1" s="85"/>
      <c r="BR1" s="85"/>
    </row>
    <row r="2" spans="1:80" s="18" customFormat="1" ht="11.25" customHeight="1">
      <c r="BD2" s="85" t="s">
        <v>1</v>
      </c>
      <c r="BE2" s="85"/>
      <c r="BF2" s="85"/>
      <c r="BG2" s="85"/>
      <c r="BH2" s="85"/>
      <c r="BI2" s="85"/>
      <c r="BJ2" s="85"/>
      <c r="BK2" s="85"/>
      <c r="BL2" s="85"/>
      <c r="BM2" s="85"/>
      <c r="BN2" s="85"/>
      <c r="BO2" s="85"/>
      <c r="BP2" s="85"/>
      <c r="BQ2" s="85"/>
      <c r="BR2" s="85"/>
    </row>
    <row r="3" spans="1:80" s="18" customFormat="1" ht="11.25" customHeight="1">
      <c r="BD3" s="85" t="s">
        <v>2</v>
      </c>
      <c r="BE3" s="85"/>
      <c r="BF3" s="85"/>
      <c r="BG3" s="85"/>
      <c r="BH3" s="85"/>
      <c r="BI3" s="85"/>
      <c r="BJ3" s="85"/>
      <c r="BK3" s="85"/>
      <c r="BL3" s="85"/>
      <c r="BM3" s="85"/>
      <c r="BN3" s="85"/>
      <c r="BO3" s="85"/>
      <c r="BP3" s="85"/>
      <c r="BQ3" s="85"/>
      <c r="BR3" s="85"/>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1" t="s">
        <v>3</v>
      </c>
      <c r="BE4" s="41"/>
      <c r="BF4" s="41"/>
      <c r="BG4" s="41"/>
      <c r="BH4" s="41"/>
      <c r="BI4" s="41"/>
      <c r="BJ4" s="41"/>
      <c r="BK4" s="41"/>
      <c r="BL4" s="41"/>
      <c r="BM4" s="41"/>
      <c r="BN4" s="41"/>
      <c r="BO4" s="41"/>
      <c r="BP4" s="41"/>
      <c r="BQ4" s="41"/>
      <c r="BR4" s="41"/>
      <c r="BS4" s="41"/>
      <c r="BT4" s="41"/>
      <c r="BU4" s="41"/>
      <c r="BV4" s="41"/>
      <c r="BW4" s="2"/>
      <c r="BX4" s="2"/>
      <c r="BY4" s="2"/>
      <c r="BZ4" s="2"/>
      <c r="CA4" s="2"/>
      <c r="CB4" s="2"/>
    </row>
    <row r="5" spans="1:80" ht="15.75" customHeight="1">
      <c r="A5" s="123"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2"/>
      <c r="BS5" s="2"/>
      <c r="BT5" s="2"/>
      <c r="BU5" s="2"/>
      <c r="BV5" s="2"/>
      <c r="BW5" s="2"/>
      <c r="BX5" s="2"/>
      <c r="BY5" s="2"/>
      <c r="BZ5" s="2"/>
      <c r="CA5" s="2"/>
      <c r="CB5" s="2"/>
    </row>
    <row r="6" spans="1:80" ht="15.75" customHeight="1">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124" t="s">
        <v>296</v>
      </c>
      <c r="C9" s="124"/>
      <c r="D9" s="124"/>
      <c r="E9" s="124"/>
      <c r="F9" s="124"/>
      <c r="G9" s="124"/>
      <c r="H9" s="124"/>
      <c r="I9" s="124"/>
      <c r="J9" s="2"/>
      <c r="K9" s="117" t="s">
        <v>54</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5"/>
      <c r="BG9" s="15"/>
      <c r="BH9" s="122">
        <v>2013024</v>
      </c>
      <c r="BI9" s="122"/>
      <c r="BJ9" s="122"/>
      <c r="BK9" s="122"/>
      <c r="BL9" s="122"/>
      <c r="BM9" s="122"/>
      <c r="BN9" s="122"/>
      <c r="BO9" s="122"/>
      <c r="BP9" s="122"/>
      <c r="BQ9" s="2"/>
      <c r="BR9" s="2"/>
      <c r="BS9" s="2"/>
      <c r="BT9" s="2"/>
      <c r="BU9" s="2"/>
      <c r="BV9" s="2"/>
      <c r="BW9" s="2"/>
      <c r="BX9" s="2"/>
      <c r="BY9" s="2"/>
      <c r="BZ9" s="2"/>
      <c r="CA9" s="2"/>
      <c r="CB9" s="2"/>
    </row>
    <row r="10" spans="1:80" ht="23.25" customHeight="1">
      <c r="A10" s="2"/>
      <c r="B10" s="119" t="s">
        <v>6</v>
      </c>
      <c r="C10" s="119"/>
      <c r="D10" s="119"/>
      <c r="E10" s="119"/>
      <c r="F10" s="119"/>
      <c r="G10" s="119"/>
      <c r="H10" s="119"/>
      <c r="I10" s="119"/>
      <c r="J10" s="2"/>
      <c r="K10" s="121" t="s">
        <v>7</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2"/>
      <c r="BG10" s="2"/>
      <c r="BH10" s="121" t="s">
        <v>8</v>
      </c>
      <c r="BI10" s="121"/>
      <c r="BJ10" s="121"/>
      <c r="BK10" s="121"/>
      <c r="BL10" s="121"/>
      <c r="BM10" s="121"/>
      <c r="BN10" s="121"/>
      <c r="BO10" s="121"/>
      <c r="BP10" s="121"/>
      <c r="BQ10" s="2"/>
      <c r="BR10" s="2"/>
      <c r="BS10" s="2"/>
      <c r="BT10" s="2"/>
      <c r="BU10" s="2"/>
      <c r="BV10" s="2"/>
      <c r="BW10" s="2"/>
      <c r="BX10" s="2"/>
      <c r="BY10" s="2"/>
      <c r="BZ10" s="2"/>
      <c r="CA10" s="2"/>
      <c r="CB10" s="2"/>
    </row>
    <row r="12" spans="1:80" ht="11.25" customHeight="1">
      <c r="A12" s="18" t="s">
        <v>9</v>
      </c>
      <c r="B12" s="114" t="s">
        <v>297</v>
      </c>
      <c r="C12" s="114"/>
      <c r="D12" s="114"/>
      <c r="E12" s="114"/>
      <c r="F12" s="114"/>
      <c r="G12" s="114"/>
      <c r="H12" s="114"/>
      <c r="I12" s="114"/>
      <c r="J12" s="2"/>
      <c r="K12" s="117" t="s">
        <v>54</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5"/>
      <c r="BG12" s="15"/>
      <c r="BH12" s="122">
        <v>2013024</v>
      </c>
      <c r="BI12" s="122"/>
      <c r="BJ12" s="122"/>
      <c r="BK12" s="122"/>
      <c r="BL12" s="122"/>
      <c r="BM12" s="122"/>
      <c r="BN12" s="122"/>
      <c r="BO12" s="122"/>
      <c r="BP12" s="122"/>
      <c r="BQ12" s="2"/>
      <c r="BR12" s="2"/>
      <c r="BS12" s="2"/>
      <c r="BT12" s="2"/>
      <c r="BU12" s="2"/>
      <c r="BV12" s="2"/>
      <c r="BW12" s="2"/>
      <c r="BX12" s="2"/>
      <c r="BY12" s="2"/>
      <c r="BZ12" s="2"/>
      <c r="CA12" s="2"/>
      <c r="CB12" s="2"/>
    </row>
    <row r="13" spans="1:80" s="22" customFormat="1" ht="23.25" customHeight="1">
      <c r="B13" s="119" t="s">
        <v>6</v>
      </c>
      <c r="C13" s="119"/>
      <c r="D13" s="119"/>
      <c r="E13" s="119"/>
      <c r="F13" s="119"/>
      <c r="G13" s="119"/>
      <c r="H13" s="119"/>
      <c r="I13" s="119"/>
      <c r="K13" s="121" t="s">
        <v>10</v>
      </c>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H13" s="121" t="s">
        <v>8</v>
      </c>
      <c r="BI13" s="121"/>
      <c r="BJ13" s="121"/>
      <c r="BK13" s="121"/>
      <c r="BL13" s="121"/>
      <c r="BM13" s="121"/>
      <c r="BN13" s="121"/>
      <c r="BO13" s="121"/>
      <c r="BP13" s="121"/>
    </row>
    <row r="15" spans="1:80" ht="24" customHeight="1">
      <c r="A15" s="18" t="s">
        <v>11</v>
      </c>
      <c r="B15" s="114" t="s">
        <v>298</v>
      </c>
      <c r="C15" s="114"/>
      <c r="D15" s="114"/>
      <c r="E15" s="114"/>
      <c r="F15" s="114"/>
      <c r="G15" s="114"/>
      <c r="H15" s="114"/>
      <c r="I15" s="114"/>
      <c r="J15" s="15"/>
      <c r="K15" s="115">
        <v>7369</v>
      </c>
      <c r="L15" s="115"/>
      <c r="M15" s="115"/>
      <c r="N15" s="115"/>
      <c r="O15" s="115"/>
      <c r="P15" s="115"/>
      <c r="Q15" s="115"/>
      <c r="R15" s="115"/>
      <c r="S15" s="15"/>
      <c r="T15" s="116"/>
      <c r="U15" s="116"/>
      <c r="V15" s="116"/>
      <c r="W15" s="116"/>
      <c r="X15" s="116"/>
      <c r="Y15" s="116"/>
      <c r="Z15" s="116"/>
      <c r="AA15" s="15"/>
      <c r="AB15" s="143" t="s">
        <v>177</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2"/>
      <c r="BG15" s="2"/>
      <c r="BH15" s="118">
        <v>13203100000</v>
      </c>
      <c r="BI15" s="118"/>
      <c r="BJ15" s="118"/>
      <c r="BK15" s="118"/>
      <c r="BL15" s="118"/>
      <c r="BM15" s="118"/>
      <c r="BN15" s="118"/>
      <c r="BO15" s="118"/>
      <c r="BP15" s="118"/>
      <c r="BQ15" s="2"/>
      <c r="BR15" s="2"/>
      <c r="BS15" s="2"/>
      <c r="BT15" s="2"/>
      <c r="BU15" s="2"/>
      <c r="BV15" s="2"/>
      <c r="BW15" s="2"/>
      <c r="BX15" s="2"/>
      <c r="BY15" s="2"/>
      <c r="BZ15" s="2"/>
      <c r="CA15" s="2"/>
      <c r="CB15" s="2"/>
    </row>
    <row r="16" spans="1:80" s="22" customFormat="1" ht="38.25" customHeight="1">
      <c r="B16" s="119" t="s">
        <v>12</v>
      </c>
      <c r="C16" s="119"/>
      <c r="D16" s="119"/>
      <c r="E16" s="119"/>
      <c r="F16" s="119"/>
      <c r="G16" s="119"/>
      <c r="H16" s="119"/>
      <c r="I16" s="119"/>
      <c r="K16" s="120" t="s">
        <v>13</v>
      </c>
      <c r="L16" s="120"/>
      <c r="M16" s="120"/>
      <c r="N16" s="120"/>
      <c r="O16" s="120"/>
      <c r="P16" s="120"/>
      <c r="Q16" s="120"/>
      <c r="R16" s="120"/>
      <c r="T16" s="120" t="s">
        <v>14</v>
      </c>
      <c r="U16" s="120"/>
      <c r="V16" s="120"/>
      <c r="W16" s="120"/>
      <c r="X16" s="120"/>
      <c r="Y16" s="120"/>
      <c r="Z16" s="120"/>
      <c r="AB16" s="120" t="s">
        <v>15</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H16" s="121" t="s">
        <v>16</v>
      </c>
      <c r="BI16" s="121"/>
      <c r="BJ16" s="121"/>
      <c r="BK16" s="121"/>
      <c r="BL16" s="121"/>
      <c r="BM16" s="121"/>
      <c r="BN16" s="121"/>
      <c r="BO16" s="121"/>
      <c r="BP16" s="121"/>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98" t="s">
        <v>17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109" t="s">
        <v>18</v>
      </c>
      <c r="B21" s="109"/>
      <c r="C21" s="80" t="s">
        <v>19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2"/>
      <c r="BS21" s="2"/>
      <c r="BT21" s="2"/>
      <c r="BU21" s="2"/>
      <c r="BV21" s="2"/>
      <c r="BW21" s="2"/>
      <c r="BX21" s="2"/>
      <c r="BY21" s="2"/>
      <c r="BZ21" s="2"/>
      <c r="CA21" s="2"/>
      <c r="CB21" s="2"/>
    </row>
    <row r="22" spans="1:80" ht="11.25" customHeight="1">
      <c r="A22" s="110"/>
      <c r="B22" s="94"/>
      <c r="C22" s="7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111"/>
      <c r="BR22" s="2"/>
      <c r="BS22" s="2"/>
      <c r="BT22" s="2"/>
      <c r="BU22" s="2"/>
      <c r="BV22" s="2"/>
      <c r="BW22" s="2"/>
      <c r="BX22" s="2"/>
      <c r="BY22" s="2"/>
      <c r="BZ22" s="2"/>
      <c r="CA22" s="2"/>
      <c r="CB22" s="2"/>
    </row>
    <row r="23" spans="1:80" s="4" customFormat="1" ht="11.25" customHeight="1">
      <c r="A23" s="62">
        <v>1</v>
      </c>
      <c r="B23" s="62"/>
      <c r="C23" s="106" t="s">
        <v>177</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112" t="s">
        <v>20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2"/>
      <c r="BS25" s="2"/>
      <c r="BT25" s="2"/>
      <c r="BU25" s="2"/>
      <c r="BV25" s="2"/>
      <c r="BW25" s="2"/>
      <c r="BX25" s="2"/>
      <c r="BY25" s="2"/>
      <c r="BZ25" s="2"/>
      <c r="CA25" s="2"/>
      <c r="CB25" s="2"/>
    </row>
    <row r="26" spans="1:80" ht="11.25" customHeight="1">
      <c r="A26" s="113" t="s">
        <v>178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98" t="s">
        <v>21</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109" t="s">
        <v>18</v>
      </c>
      <c r="B30" s="109"/>
      <c r="C30" s="80" t="s">
        <v>22</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2"/>
      <c r="BS30" s="2"/>
      <c r="BT30" s="2"/>
      <c r="BU30" s="2"/>
      <c r="BV30" s="2"/>
      <c r="BW30" s="2"/>
      <c r="BX30" s="2"/>
      <c r="BY30" s="2"/>
      <c r="BZ30" s="2"/>
      <c r="CA30" s="2"/>
      <c r="CB30" s="2"/>
    </row>
    <row r="31" spans="1:80" ht="11.25" customHeight="1">
      <c r="A31" s="110"/>
      <c r="B31" s="94"/>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111"/>
      <c r="BR31" s="2"/>
      <c r="BS31" s="2"/>
      <c r="BT31" s="2"/>
      <c r="BU31" s="2"/>
      <c r="BV31" s="2"/>
      <c r="BW31" s="2"/>
      <c r="BX31" s="2"/>
      <c r="BY31" s="2"/>
      <c r="BZ31" s="2"/>
      <c r="CA31" s="2"/>
      <c r="CB31" s="2"/>
    </row>
    <row r="32" spans="1:80" s="4" customFormat="1" ht="11.25" customHeight="1">
      <c r="A32" s="62">
        <v>1</v>
      </c>
      <c r="B32" s="62"/>
      <c r="C32" s="106" t="s">
        <v>177</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98" t="s">
        <v>23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108" t="s">
        <v>24</v>
      </c>
      <c r="BN35" s="108"/>
      <c r="BO35" s="108"/>
      <c r="BP35" s="108"/>
      <c r="BQ35" s="108"/>
      <c r="BR35" s="2"/>
      <c r="BS35" s="2"/>
      <c r="BT35" s="2"/>
      <c r="BU35" s="2"/>
      <c r="BV35" s="2"/>
      <c r="BW35" s="2"/>
      <c r="BX35" s="2"/>
      <c r="BY35" s="2"/>
      <c r="BZ35" s="2"/>
      <c r="CA35" s="2"/>
      <c r="CB35" s="2"/>
    </row>
    <row r="36" spans="1:80" ht="11.25" customHeight="1">
      <c r="A36" s="109" t="s">
        <v>18</v>
      </c>
      <c r="B36" s="109"/>
      <c r="C36" s="75" t="s">
        <v>25</v>
      </c>
      <c r="D36" s="75"/>
      <c r="E36" s="75"/>
      <c r="F36" s="75"/>
      <c r="G36" s="75"/>
      <c r="H36" s="75"/>
      <c r="I36" s="75"/>
      <c r="J36" s="75"/>
      <c r="K36" s="75"/>
      <c r="L36" s="75"/>
      <c r="M36" s="75"/>
      <c r="N36" s="75"/>
      <c r="O36" s="75"/>
      <c r="P36" s="75"/>
      <c r="Q36" s="75"/>
      <c r="R36" s="75"/>
      <c r="S36" s="95" t="s">
        <v>26</v>
      </c>
      <c r="T36" s="95"/>
      <c r="U36" s="95"/>
      <c r="V36" s="95"/>
      <c r="W36" s="95"/>
      <c r="X36" s="95"/>
      <c r="Y36" s="95"/>
      <c r="Z36" s="95"/>
      <c r="AA36" s="95"/>
      <c r="AB36" s="95"/>
      <c r="AC36" s="95"/>
      <c r="AD36" s="95"/>
      <c r="AE36" s="95"/>
      <c r="AF36" s="95"/>
      <c r="AG36" s="95"/>
      <c r="AH36" s="95"/>
      <c r="AI36" s="95"/>
      <c r="AJ36" s="95"/>
      <c r="AK36" s="75" t="s">
        <v>27</v>
      </c>
      <c r="AL36" s="75"/>
      <c r="AM36" s="75"/>
      <c r="AN36" s="75"/>
      <c r="AO36" s="75"/>
      <c r="AP36" s="75"/>
      <c r="AQ36" s="75"/>
      <c r="AR36" s="75"/>
      <c r="AS36" s="75"/>
      <c r="AT36" s="75"/>
      <c r="AU36" s="75"/>
      <c r="AV36" s="75"/>
      <c r="AW36" s="75"/>
      <c r="AX36" s="75"/>
      <c r="AY36" s="75"/>
      <c r="AZ36" s="75"/>
      <c r="BA36" s="75"/>
      <c r="BB36" s="75"/>
      <c r="BC36" s="80" t="s">
        <v>28</v>
      </c>
      <c r="BD36" s="80"/>
      <c r="BE36" s="80"/>
      <c r="BF36" s="80"/>
      <c r="BG36" s="80"/>
      <c r="BH36" s="80"/>
      <c r="BI36" s="80"/>
      <c r="BJ36" s="80"/>
      <c r="BK36" s="80"/>
      <c r="BL36" s="80"/>
      <c r="BM36" s="80"/>
      <c r="BN36" s="80"/>
      <c r="BO36" s="80"/>
      <c r="BP36" s="80"/>
      <c r="BQ36" s="80"/>
      <c r="BR36" s="2"/>
      <c r="BS36" s="2"/>
      <c r="BT36" s="2"/>
      <c r="BU36" s="2"/>
      <c r="BV36" s="2"/>
      <c r="BW36" s="2"/>
      <c r="BX36" s="2"/>
      <c r="BY36" s="2"/>
      <c r="BZ36" s="2"/>
      <c r="CA36" s="2"/>
      <c r="CB36" s="2"/>
    </row>
    <row r="37" spans="1:80" ht="21.75" customHeight="1">
      <c r="A37" s="110"/>
      <c r="B37" s="94"/>
      <c r="C37" s="76"/>
      <c r="D37" s="74"/>
      <c r="E37" s="74"/>
      <c r="F37" s="74"/>
      <c r="G37" s="74"/>
      <c r="H37" s="74"/>
      <c r="I37" s="74"/>
      <c r="J37" s="74"/>
      <c r="K37" s="74"/>
      <c r="L37" s="74"/>
      <c r="M37" s="74"/>
      <c r="N37" s="74"/>
      <c r="O37" s="74"/>
      <c r="P37" s="74"/>
      <c r="Q37" s="74"/>
      <c r="R37" s="74"/>
      <c r="S37" s="81" t="s">
        <v>29</v>
      </c>
      <c r="T37" s="81"/>
      <c r="U37" s="81"/>
      <c r="V37" s="81"/>
      <c r="W37" s="81"/>
      <c r="X37" s="81"/>
      <c r="Y37" s="81" t="s">
        <v>30</v>
      </c>
      <c r="Z37" s="81"/>
      <c r="AA37" s="81"/>
      <c r="AB37" s="81"/>
      <c r="AC37" s="81"/>
      <c r="AD37" s="81"/>
      <c r="AE37" s="81" t="s">
        <v>31</v>
      </c>
      <c r="AF37" s="81"/>
      <c r="AG37" s="81"/>
      <c r="AH37" s="81"/>
      <c r="AI37" s="81"/>
      <c r="AJ37" s="81"/>
      <c r="AK37" s="82" t="s">
        <v>29</v>
      </c>
      <c r="AL37" s="82"/>
      <c r="AM37" s="82"/>
      <c r="AN37" s="82"/>
      <c r="AO37" s="82"/>
      <c r="AP37" s="82"/>
      <c r="AQ37" s="82" t="s">
        <v>30</v>
      </c>
      <c r="AR37" s="82"/>
      <c r="AS37" s="82"/>
      <c r="AT37" s="82"/>
      <c r="AU37" s="82"/>
      <c r="AV37" s="82"/>
      <c r="AW37" s="82" t="s">
        <v>31</v>
      </c>
      <c r="AX37" s="82"/>
      <c r="AY37" s="82"/>
      <c r="AZ37" s="82"/>
      <c r="BA37" s="82"/>
      <c r="BB37" s="82"/>
      <c r="BC37" s="82" t="s">
        <v>29</v>
      </c>
      <c r="BD37" s="82"/>
      <c r="BE37" s="82"/>
      <c r="BF37" s="82"/>
      <c r="BG37" s="82"/>
      <c r="BH37" s="82" t="s">
        <v>30</v>
      </c>
      <c r="BI37" s="82"/>
      <c r="BJ37" s="82"/>
      <c r="BK37" s="82"/>
      <c r="BL37" s="82"/>
      <c r="BM37" s="83" t="s">
        <v>31</v>
      </c>
      <c r="BN37" s="83"/>
      <c r="BO37" s="83"/>
      <c r="BP37" s="83"/>
      <c r="BQ37" s="83"/>
      <c r="BR37" s="2"/>
      <c r="BS37" s="2"/>
      <c r="BT37" s="2"/>
      <c r="BU37" s="2"/>
      <c r="BV37" s="2"/>
      <c r="BW37" s="2"/>
      <c r="BX37" s="2"/>
      <c r="BY37" s="2"/>
      <c r="BZ37" s="2"/>
      <c r="CA37" s="2"/>
      <c r="CB37" s="2"/>
    </row>
    <row r="38" spans="1:80" ht="11.25" customHeight="1" thickBot="1">
      <c r="A38" s="107">
        <v>1</v>
      </c>
      <c r="B38" s="107"/>
      <c r="C38" s="105">
        <v>2</v>
      </c>
      <c r="D38" s="105"/>
      <c r="E38" s="105"/>
      <c r="F38" s="105"/>
      <c r="G38" s="105"/>
      <c r="H38" s="105"/>
      <c r="I38" s="105"/>
      <c r="J38" s="105"/>
      <c r="K38" s="105"/>
      <c r="L38" s="105"/>
      <c r="M38" s="105"/>
      <c r="N38" s="105"/>
      <c r="O38" s="105"/>
      <c r="P38" s="105"/>
      <c r="Q38" s="105"/>
      <c r="R38" s="105"/>
      <c r="S38" s="87">
        <v>3</v>
      </c>
      <c r="T38" s="87"/>
      <c r="U38" s="87"/>
      <c r="V38" s="87"/>
      <c r="W38" s="87"/>
      <c r="X38" s="87"/>
      <c r="Y38" s="87">
        <v>4</v>
      </c>
      <c r="Z38" s="87"/>
      <c r="AA38" s="87"/>
      <c r="AB38" s="87"/>
      <c r="AC38" s="87"/>
      <c r="AD38" s="87"/>
      <c r="AE38" s="87">
        <v>5</v>
      </c>
      <c r="AF38" s="87"/>
      <c r="AG38" s="87"/>
      <c r="AH38" s="87"/>
      <c r="AI38" s="87"/>
      <c r="AJ38" s="87"/>
      <c r="AK38" s="105">
        <v>6</v>
      </c>
      <c r="AL38" s="105"/>
      <c r="AM38" s="105"/>
      <c r="AN38" s="105"/>
      <c r="AO38" s="105"/>
      <c r="AP38" s="105"/>
      <c r="AQ38" s="105">
        <v>7</v>
      </c>
      <c r="AR38" s="105"/>
      <c r="AS38" s="105"/>
      <c r="AT38" s="105"/>
      <c r="AU38" s="105"/>
      <c r="AV38" s="105"/>
      <c r="AW38" s="105">
        <v>8</v>
      </c>
      <c r="AX38" s="105"/>
      <c r="AY38" s="105"/>
      <c r="AZ38" s="105"/>
      <c r="BA38" s="105"/>
      <c r="BB38" s="105"/>
      <c r="BC38" s="105">
        <v>9</v>
      </c>
      <c r="BD38" s="105"/>
      <c r="BE38" s="105"/>
      <c r="BF38" s="105"/>
      <c r="BG38" s="105"/>
      <c r="BH38" s="105">
        <v>10</v>
      </c>
      <c r="BI38" s="105"/>
      <c r="BJ38" s="105"/>
      <c r="BK38" s="105"/>
      <c r="BL38" s="105"/>
      <c r="BM38" s="96">
        <v>11</v>
      </c>
      <c r="BN38" s="96"/>
      <c r="BO38" s="96"/>
      <c r="BP38" s="96"/>
      <c r="BQ38" s="96"/>
      <c r="BR38" s="2"/>
      <c r="BS38" s="2"/>
      <c r="BT38" s="2"/>
      <c r="BU38" s="2"/>
      <c r="BV38" s="2"/>
      <c r="BW38" s="2"/>
      <c r="BX38" s="2"/>
      <c r="BY38" s="2"/>
      <c r="BZ38" s="2"/>
      <c r="CA38" s="2"/>
      <c r="CB38" s="2"/>
    </row>
    <row r="39" spans="1:80" s="4" customFormat="1" ht="57" customHeight="1">
      <c r="A39" s="46">
        <v>1</v>
      </c>
      <c r="B39" s="46"/>
      <c r="C39" s="106" t="s">
        <v>179</v>
      </c>
      <c r="D39" s="106"/>
      <c r="E39" s="106"/>
      <c r="F39" s="106"/>
      <c r="G39" s="106"/>
      <c r="H39" s="106"/>
      <c r="I39" s="106"/>
      <c r="J39" s="106"/>
      <c r="K39" s="106"/>
      <c r="L39" s="106"/>
      <c r="M39" s="106"/>
      <c r="N39" s="106"/>
      <c r="O39" s="106"/>
      <c r="P39" s="106"/>
      <c r="Q39" s="106"/>
      <c r="R39" s="106"/>
      <c r="S39" s="100"/>
      <c r="T39" s="100"/>
      <c r="U39" s="100"/>
      <c r="V39" s="100"/>
      <c r="W39" s="100"/>
      <c r="X39" s="100"/>
      <c r="Y39" s="62">
        <v>17049985</v>
      </c>
      <c r="Z39" s="62"/>
      <c r="AA39" s="62"/>
      <c r="AB39" s="62"/>
      <c r="AC39" s="62"/>
      <c r="AD39" s="62"/>
      <c r="AE39" s="100">
        <f>S39+Y39</f>
        <v>17049985</v>
      </c>
      <c r="AF39" s="100"/>
      <c r="AG39" s="100"/>
      <c r="AH39" s="100"/>
      <c r="AI39" s="100"/>
      <c r="AJ39" s="100"/>
      <c r="AK39" s="61"/>
      <c r="AL39" s="61"/>
      <c r="AM39" s="61"/>
      <c r="AN39" s="61"/>
      <c r="AO39" s="61"/>
      <c r="AP39" s="61"/>
      <c r="AQ39" s="62">
        <v>17049985</v>
      </c>
      <c r="AR39" s="62"/>
      <c r="AS39" s="62"/>
      <c r="AT39" s="62"/>
      <c r="AU39" s="62"/>
      <c r="AV39" s="62"/>
      <c r="AW39" s="100">
        <f>AK39+AQ39</f>
        <v>17049985</v>
      </c>
      <c r="AX39" s="100"/>
      <c r="AY39" s="100"/>
      <c r="AZ39" s="100"/>
      <c r="BA39" s="100"/>
      <c r="BB39" s="100"/>
      <c r="BC39" s="100"/>
      <c r="BD39" s="100"/>
      <c r="BE39" s="100"/>
      <c r="BF39" s="100"/>
      <c r="BG39" s="100"/>
      <c r="BH39" s="62">
        <f>AQ39-Y39</f>
        <v>0</v>
      </c>
      <c r="BI39" s="62"/>
      <c r="BJ39" s="62"/>
      <c r="BK39" s="62"/>
      <c r="BL39" s="62"/>
      <c r="BM39" s="100">
        <f>AW39-AE39</f>
        <v>0</v>
      </c>
      <c r="BN39" s="100"/>
      <c r="BO39" s="100"/>
      <c r="BP39" s="100"/>
      <c r="BQ39" s="100"/>
    </row>
    <row r="40" spans="1:80" s="4" customFormat="1" ht="11.25" customHeight="1">
      <c r="A40" s="99" t="s">
        <v>32</v>
      </c>
      <c r="B40" s="99"/>
      <c r="C40" s="99"/>
      <c r="D40" s="99"/>
      <c r="E40" s="99"/>
      <c r="F40" s="99"/>
      <c r="G40" s="99"/>
      <c r="H40" s="99"/>
      <c r="I40" s="99"/>
      <c r="J40" s="99"/>
      <c r="K40" s="99"/>
      <c r="L40" s="99"/>
      <c r="M40" s="99"/>
      <c r="N40" s="99"/>
      <c r="O40" s="99"/>
      <c r="P40" s="99"/>
      <c r="Q40" s="99"/>
      <c r="R40" s="99"/>
      <c r="S40" s="100">
        <f>S39</f>
        <v>0</v>
      </c>
      <c r="T40" s="100"/>
      <c r="U40" s="100"/>
      <c r="V40" s="100"/>
      <c r="W40" s="100"/>
      <c r="X40" s="100"/>
      <c r="Y40" s="100">
        <f t="shared" ref="Y40" si="0">Y39</f>
        <v>17049985</v>
      </c>
      <c r="Z40" s="100"/>
      <c r="AA40" s="100"/>
      <c r="AB40" s="100"/>
      <c r="AC40" s="100"/>
      <c r="AD40" s="100"/>
      <c r="AE40" s="100">
        <f t="shared" ref="AE40" si="1">AE39</f>
        <v>17049985</v>
      </c>
      <c r="AF40" s="100"/>
      <c r="AG40" s="100"/>
      <c r="AH40" s="100"/>
      <c r="AI40" s="100"/>
      <c r="AJ40" s="100"/>
      <c r="AK40" s="100">
        <f t="shared" ref="AK40" si="2">AK39</f>
        <v>0</v>
      </c>
      <c r="AL40" s="100"/>
      <c r="AM40" s="100"/>
      <c r="AN40" s="100"/>
      <c r="AO40" s="100"/>
      <c r="AP40" s="100"/>
      <c r="AQ40" s="100">
        <f t="shared" ref="AQ40" si="3">AQ39</f>
        <v>17049985</v>
      </c>
      <c r="AR40" s="100"/>
      <c r="AS40" s="100"/>
      <c r="AT40" s="100"/>
      <c r="AU40" s="100"/>
      <c r="AV40" s="100"/>
      <c r="AW40" s="100">
        <f t="shared" ref="AW40" si="4">AW39</f>
        <v>17049985</v>
      </c>
      <c r="AX40" s="100"/>
      <c r="AY40" s="100"/>
      <c r="AZ40" s="100"/>
      <c r="BA40" s="100"/>
      <c r="BB40" s="100"/>
      <c r="BC40" s="100">
        <f>AK40-S40</f>
        <v>0</v>
      </c>
      <c r="BD40" s="100"/>
      <c r="BE40" s="100"/>
      <c r="BF40" s="100"/>
      <c r="BG40" s="100"/>
      <c r="BH40" s="100">
        <f>AQ40-Y40</f>
        <v>0</v>
      </c>
      <c r="BI40" s="62"/>
      <c r="BJ40" s="62"/>
      <c r="BK40" s="62"/>
      <c r="BL40" s="62"/>
      <c r="BM40" s="100">
        <f>AW40-AE40</f>
        <v>0</v>
      </c>
      <c r="BN40" s="100"/>
      <c r="BO40" s="100"/>
      <c r="BP40" s="100"/>
      <c r="BQ40" s="100"/>
    </row>
    <row r="41" spans="1:80" s="5" customFormat="1" ht="21.75" customHeight="1">
      <c r="A41" s="99" t="s">
        <v>33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98" t="s">
        <v>34</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2"/>
      <c r="BN44" s="2"/>
      <c r="BO44" s="2"/>
      <c r="BP44" s="2"/>
      <c r="BQ44" s="2"/>
      <c r="BR44" s="2"/>
      <c r="BS44" s="2"/>
      <c r="BT44" s="2"/>
      <c r="BU44" s="2"/>
      <c r="BV44" s="2"/>
      <c r="BW44" s="2"/>
      <c r="BX44" s="2"/>
      <c r="BY44" s="2"/>
      <c r="BZ44" s="2"/>
      <c r="CA44" s="2"/>
      <c r="CB44" s="2"/>
    </row>
    <row r="45" spans="1:80" s="18" customFormat="1" ht="11.25" customHeight="1" thickBot="1">
      <c r="BM45" s="85" t="s">
        <v>24</v>
      </c>
      <c r="BN45" s="85"/>
      <c r="BO45" s="85"/>
      <c r="BP45" s="85"/>
      <c r="BQ45" s="85"/>
    </row>
    <row r="46" spans="1:80" ht="21.75" customHeight="1">
      <c r="A46" s="88" t="s">
        <v>18</v>
      </c>
      <c r="B46" s="88"/>
      <c r="C46" s="91" t="s">
        <v>35</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5" t="s">
        <v>26</v>
      </c>
      <c r="AE46" s="95"/>
      <c r="AF46" s="95"/>
      <c r="AG46" s="95"/>
      <c r="AH46" s="95"/>
      <c r="AI46" s="95"/>
      <c r="AJ46" s="95"/>
      <c r="AK46" s="95"/>
      <c r="AL46" s="95"/>
      <c r="AM46" s="95"/>
      <c r="AN46" s="95"/>
      <c r="AO46" s="95"/>
      <c r="AP46" s="95"/>
      <c r="AQ46" s="95"/>
      <c r="AR46" s="95"/>
      <c r="AS46" s="95" t="s">
        <v>36</v>
      </c>
      <c r="AT46" s="95"/>
      <c r="AU46" s="95"/>
      <c r="AV46" s="95"/>
      <c r="AW46" s="95"/>
      <c r="AX46" s="95"/>
      <c r="AY46" s="95"/>
      <c r="AZ46" s="95"/>
      <c r="BA46" s="95"/>
      <c r="BB46" s="95"/>
      <c r="BC46" s="95"/>
      <c r="BD46" s="95"/>
      <c r="BE46" s="95"/>
      <c r="BF46" s="95"/>
      <c r="BG46" s="95"/>
      <c r="BH46" s="101" t="s">
        <v>28</v>
      </c>
      <c r="BI46" s="101"/>
      <c r="BJ46" s="101"/>
      <c r="BK46" s="101"/>
      <c r="BL46" s="101"/>
      <c r="BM46" s="101"/>
      <c r="BN46" s="101"/>
      <c r="BO46" s="101"/>
      <c r="BP46" s="101"/>
      <c r="BQ46" s="101"/>
      <c r="BR46" s="101"/>
      <c r="BS46" s="101"/>
      <c r="BT46" s="2"/>
      <c r="BU46" s="2"/>
      <c r="BV46" s="2"/>
      <c r="BW46" s="2"/>
      <c r="BX46" s="2"/>
      <c r="BY46" s="2"/>
      <c r="BZ46" s="2"/>
      <c r="CA46" s="2"/>
      <c r="CB46" s="2"/>
    </row>
    <row r="47" spans="1:80" ht="21.75" customHeight="1">
      <c r="A47" s="89"/>
      <c r="B47" s="90"/>
      <c r="C47" s="92"/>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4"/>
      <c r="AD47" s="81" t="s">
        <v>29</v>
      </c>
      <c r="AE47" s="81"/>
      <c r="AF47" s="81"/>
      <c r="AG47" s="81"/>
      <c r="AH47" s="81"/>
      <c r="AI47" s="81" t="s">
        <v>30</v>
      </c>
      <c r="AJ47" s="81"/>
      <c r="AK47" s="81"/>
      <c r="AL47" s="81"/>
      <c r="AM47" s="81"/>
      <c r="AN47" s="81" t="s">
        <v>31</v>
      </c>
      <c r="AO47" s="81"/>
      <c r="AP47" s="81"/>
      <c r="AQ47" s="81"/>
      <c r="AR47" s="81"/>
      <c r="AS47" s="81" t="s">
        <v>29</v>
      </c>
      <c r="AT47" s="81"/>
      <c r="AU47" s="81"/>
      <c r="AV47" s="81"/>
      <c r="AW47" s="81"/>
      <c r="AX47" s="81" t="s">
        <v>30</v>
      </c>
      <c r="AY47" s="81"/>
      <c r="AZ47" s="81"/>
      <c r="BA47" s="81"/>
      <c r="BB47" s="81"/>
      <c r="BC47" s="81" t="s">
        <v>31</v>
      </c>
      <c r="BD47" s="81"/>
      <c r="BE47" s="81"/>
      <c r="BF47" s="81"/>
      <c r="BG47" s="81"/>
      <c r="BH47" s="81" t="s">
        <v>29</v>
      </c>
      <c r="BI47" s="81"/>
      <c r="BJ47" s="81"/>
      <c r="BK47" s="81"/>
      <c r="BL47" s="81" t="s">
        <v>30</v>
      </c>
      <c r="BM47" s="81"/>
      <c r="BN47" s="81"/>
      <c r="BO47" s="81"/>
      <c r="BP47" s="97" t="s">
        <v>31</v>
      </c>
      <c r="BQ47" s="97"/>
      <c r="BR47" s="97"/>
      <c r="BS47" s="97"/>
      <c r="BT47" s="2"/>
      <c r="BU47" s="2"/>
      <c r="BV47" s="2"/>
      <c r="BW47" s="2"/>
      <c r="BX47" s="2"/>
      <c r="BY47" s="2"/>
      <c r="BZ47" s="2"/>
      <c r="CA47" s="2"/>
      <c r="CB47" s="2"/>
    </row>
    <row r="48" spans="1:80" s="18" customFormat="1" ht="13.5" customHeight="1" thickBot="1">
      <c r="A48" s="86">
        <v>1</v>
      </c>
      <c r="B48" s="86"/>
      <c r="C48" s="87">
        <v>2</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v>3</v>
      </c>
      <c r="AE48" s="87"/>
      <c r="AF48" s="87"/>
      <c r="AG48" s="87"/>
      <c r="AH48" s="87"/>
      <c r="AI48" s="87">
        <v>4</v>
      </c>
      <c r="AJ48" s="87"/>
      <c r="AK48" s="87"/>
      <c r="AL48" s="87"/>
      <c r="AM48" s="87"/>
      <c r="AN48" s="87">
        <v>5</v>
      </c>
      <c r="AO48" s="87"/>
      <c r="AP48" s="87"/>
      <c r="AQ48" s="87"/>
      <c r="AR48" s="87"/>
      <c r="AS48" s="87">
        <v>6</v>
      </c>
      <c r="AT48" s="87"/>
      <c r="AU48" s="87"/>
      <c r="AV48" s="87"/>
      <c r="AW48" s="87"/>
      <c r="AX48" s="87">
        <v>7</v>
      </c>
      <c r="AY48" s="87"/>
      <c r="AZ48" s="87"/>
      <c r="BA48" s="87"/>
      <c r="BB48" s="87"/>
      <c r="BC48" s="87">
        <v>8</v>
      </c>
      <c r="BD48" s="87"/>
      <c r="BE48" s="87"/>
      <c r="BF48" s="87"/>
      <c r="BG48" s="87"/>
      <c r="BH48" s="87">
        <v>9</v>
      </c>
      <c r="BI48" s="87"/>
      <c r="BJ48" s="87"/>
      <c r="BK48" s="87"/>
      <c r="BL48" s="87">
        <v>10</v>
      </c>
      <c r="BM48" s="87"/>
      <c r="BN48" s="87"/>
      <c r="BO48" s="87"/>
      <c r="BP48" s="96">
        <v>11</v>
      </c>
      <c r="BQ48" s="96"/>
      <c r="BR48" s="96"/>
      <c r="BS48" s="96"/>
    </row>
    <row r="49" spans="1:80" s="20" customFormat="1" ht="11.25" customHeight="1">
      <c r="A49" s="38"/>
      <c r="B49" s="38"/>
      <c r="C49" s="38" t="s">
        <v>32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80" s="18" customFormat="1" ht="11.25" customHeight="1"/>
    <row r="51" spans="1:80" ht="11.25" customHeight="1">
      <c r="A51" s="85" t="s">
        <v>37</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72" t="s">
        <v>18</v>
      </c>
      <c r="B53" s="72"/>
      <c r="C53" s="75" t="s">
        <v>38</v>
      </c>
      <c r="D53" s="75"/>
      <c r="E53" s="75"/>
      <c r="F53" s="75"/>
      <c r="G53" s="75"/>
      <c r="H53" s="75"/>
      <c r="I53" s="75"/>
      <c r="J53" s="75"/>
      <c r="K53" s="75"/>
      <c r="L53" s="75"/>
      <c r="M53" s="75"/>
      <c r="N53" s="75"/>
      <c r="O53" s="75"/>
      <c r="P53" s="75"/>
      <c r="Q53" s="75"/>
      <c r="R53" s="75"/>
      <c r="S53" s="75"/>
      <c r="T53" s="75"/>
      <c r="U53" s="75"/>
      <c r="V53" s="75"/>
      <c r="W53" s="75"/>
      <c r="X53" s="75"/>
      <c r="Y53" s="77" t="s">
        <v>39</v>
      </c>
      <c r="Z53" s="77"/>
      <c r="AA53" s="77"/>
      <c r="AB53" s="75" t="s">
        <v>40</v>
      </c>
      <c r="AC53" s="75"/>
      <c r="AD53" s="75"/>
      <c r="AE53" s="75"/>
      <c r="AF53" s="75"/>
      <c r="AG53" s="75"/>
      <c r="AH53" s="75"/>
      <c r="AI53" s="75"/>
      <c r="AJ53" s="75" t="s">
        <v>26</v>
      </c>
      <c r="AK53" s="75"/>
      <c r="AL53" s="75"/>
      <c r="AM53" s="75"/>
      <c r="AN53" s="75"/>
      <c r="AO53" s="75"/>
      <c r="AP53" s="75"/>
      <c r="AQ53" s="75"/>
      <c r="AR53" s="75"/>
      <c r="AS53" s="75"/>
      <c r="AT53" s="75"/>
      <c r="AU53" s="75"/>
      <c r="AV53" s="75"/>
      <c r="AW53" s="75"/>
      <c r="AX53" s="75"/>
      <c r="AY53" s="75" t="s">
        <v>41</v>
      </c>
      <c r="AZ53" s="75"/>
      <c r="BA53" s="75"/>
      <c r="BB53" s="75"/>
      <c r="BC53" s="75"/>
      <c r="BD53" s="75"/>
      <c r="BE53" s="75"/>
      <c r="BF53" s="75"/>
      <c r="BG53" s="75"/>
      <c r="BH53" s="75"/>
      <c r="BI53" s="75"/>
      <c r="BJ53" s="75"/>
      <c r="BK53" s="75"/>
      <c r="BL53" s="75"/>
      <c r="BM53" s="75"/>
      <c r="BN53" s="80" t="s">
        <v>28</v>
      </c>
      <c r="BO53" s="80"/>
      <c r="BP53" s="80"/>
      <c r="BQ53" s="80"/>
      <c r="BR53" s="80"/>
      <c r="BS53" s="80"/>
      <c r="BT53" s="80"/>
      <c r="BU53" s="80"/>
      <c r="BV53" s="80"/>
      <c r="BW53" s="80"/>
      <c r="BX53" s="80"/>
      <c r="BY53" s="80"/>
      <c r="BZ53" s="80"/>
      <c r="CA53" s="80"/>
      <c r="CB53" s="80"/>
    </row>
    <row r="54" spans="1:80" ht="21.75" customHeight="1">
      <c r="A54" s="73"/>
      <c r="B54" s="74"/>
      <c r="C54" s="76"/>
      <c r="D54" s="74"/>
      <c r="E54" s="74"/>
      <c r="F54" s="74"/>
      <c r="G54" s="74"/>
      <c r="H54" s="74"/>
      <c r="I54" s="74"/>
      <c r="J54" s="74"/>
      <c r="K54" s="74"/>
      <c r="L54" s="74"/>
      <c r="M54" s="74"/>
      <c r="N54" s="74"/>
      <c r="O54" s="74"/>
      <c r="P54" s="74"/>
      <c r="Q54" s="74"/>
      <c r="R54" s="74"/>
      <c r="S54" s="74"/>
      <c r="T54" s="74"/>
      <c r="U54" s="74"/>
      <c r="V54" s="74"/>
      <c r="W54" s="74"/>
      <c r="X54" s="74"/>
      <c r="Y54" s="78"/>
      <c r="Z54" s="79"/>
      <c r="AA54" s="79"/>
      <c r="AB54" s="76"/>
      <c r="AC54" s="74"/>
      <c r="AD54" s="74"/>
      <c r="AE54" s="74"/>
      <c r="AF54" s="74"/>
      <c r="AG54" s="74"/>
      <c r="AH54" s="74"/>
      <c r="AI54" s="74"/>
      <c r="AJ54" s="81" t="s">
        <v>29</v>
      </c>
      <c r="AK54" s="81"/>
      <c r="AL54" s="81"/>
      <c r="AM54" s="81"/>
      <c r="AN54" s="81"/>
      <c r="AO54" s="81" t="s">
        <v>30</v>
      </c>
      <c r="AP54" s="81"/>
      <c r="AQ54" s="81"/>
      <c r="AR54" s="81"/>
      <c r="AS54" s="81"/>
      <c r="AT54" s="81" t="s">
        <v>31</v>
      </c>
      <c r="AU54" s="81"/>
      <c r="AV54" s="81"/>
      <c r="AW54" s="81"/>
      <c r="AX54" s="81"/>
      <c r="AY54" s="81" t="s">
        <v>29</v>
      </c>
      <c r="AZ54" s="81"/>
      <c r="BA54" s="81"/>
      <c r="BB54" s="81"/>
      <c r="BC54" s="81"/>
      <c r="BD54" s="81" t="s">
        <v>30</v>
      </c>
      <c r="BE54" s="81"/>
      <c r="BF54" s="81"/>
      <c r="BG54" s="81"/>
      <c r="BH54" s="81"/>
      <c r="BI54" s="81" t="s">
        <v>31</v>
      </c>
      <c r="BJ54" s="81"/>
      <c r="BK54" s="81"/>
      <c r="BL54" s="81"/>
      <c r="BM54" s="81"/>
      <c r="BN54" s="82" t="s">
        <v>29</v>
      </c>
      <c r="BO54" s="82"/>
      <c r="BP54" s="82"/>
      <c r="BQ54" s="82"/>
      <c r="BR54" s="82"/>
      <c r="BS54" s="82" t="s">
        <v>30</v>
      </c>
      <c r="BT54" s="82"/>
      <c r="BU54" s="82"/>
      <c r="BV54" s="82"/>
      <c r="BW54" s="82"/>
      <c r="BX54" s="83" t="s">
        <v>31</v>
      </c>
      <c r="BY54" s="83"/>
      <c r="BZ54" s="83"/>
      <c r="CA54" s="83"/>
      <c r="CB54" s="83"/>
    </row>
    <row r="55" spans="1:80" s="18" customFormat="1" ht="12.75" customHeight="1" thickBot="1">
      <c r="A55" s="71">
        <v>1</v>
      </c>
      <c r="B55" s="71"/>
      <c r="C55" s="66">
        <v>2</v>
      </c>
      <c r="D55" s="66"/>
      <c r="E55" s="66"/>
      <c r="F55" s="66"/>
      <c r="G55" s="66"/>
      <c r="H55" s="66"/>
      <c r="I55" s="66"/>
      <c r="J55" s="66"/>
      <c r="K55" s="66"/>
      <c r="L55" s="66"/>
      <c r="M55" s="66"/>
      <c r="N55" s="66"/>
      <c r="O55" s="66"/>
      <c r="P55" s="66"/>
      <c r="Q55" s="66"/>
      <c r="R55" s="66"/>
      <c r="S55" s="66"/>
      <c r="T55" s="66"/>
      <c r="U55" s="66"/>
      <c r="V55" s="66"/>
      <c r="W55" s="66"/>
      <c r="X55" s="66"/>
      <c r="Y55" s="66">
        <v>3</v>
      </c>
      <c r="Z55" s="66"/>
      <c r="AA55" s="66"/>
      <c r="AB55" s="66">
        <v>4</v>
      </c>
      <c r="AC55" s="66"/>
      <c r="AD55" s="66"/>
      <c r="AE55" s="66"/>
      <c r="AF55" s="66"/>
      <c r="AG55" s="66"/>
      <c r="AH55" s="66"/>
      <c r="AI55" s="66"/>
      <c r="AJ55" s="66">
        <v>5</v>
      </c>
      <c r="AK55" s="66"/>
      <c r="AL55" s="66"/>
      <c r="AM55" s="66"/>
      <c r="AN55" s="66"/>
      <c r="AO55" s="66">
        <v>6</v>
      </c>
      <c r="AP55" s="66"/>
      <c r="AQ55" s="66"/>
      <c r="AR55" s="66"/>
      <c r="AS55" s="66"/>
      <c r="AT55" s="66">
        <v>7</v>
      </c>
      <c r="AU55" s="66"/>
      <c r="AV55" s="66"/>
      <c r="AW55" s="66"/>
      <c r="AX55" s="66"/>
      <c r="AY55" s="66">
        <v>8</v>
      </c>
      <c r="AZ55" s="66"/>
      <c r="BA55" s="66"/>
      <c r="BB55" s="66"/>
      <c r="BC55" s="66"/>
      <c r="BD55" s="66">
        <v>9</v>
      </c>
      <c r="BE55" s="66"/>
      <c r="BF55" s="66"/>
      <c r="BG55" s="66"/>
      <c r="BH55" s="66"/>
      <c r="BI55" s="66">
        <v>10</v>
      </c>
      <c r="BJ55" s="66"/>
      <c r="BK55" s="66"/>
      <c r="BL55" s="66"/>
      <c r="BM55" s="66"/>
      <c r="BN55" s="66">
        <v>11</v>
      </c>
      <c r="BO55" s="66"/>
      <c r="BP55" s="66"/>
      <c r="BQ55" s="66"/>
      <c r="BR55" s="66"/>
      <c r="BS55" s="66">
        <v>12</v>
      </c>
      <c r="BT55" s="66"/>
      <c r="BU55" s="66"/>
      <c r="BV55" s="66"/>
      <c r="BW55" s="66"/>
      <c r="BX55" s="67">
        <v>13</v>
      </c>
      <c r="BY55" s="67"/>
      <c r="BZ55" s="67"/>
      <c r="CA55" s="67"/>
      <c r="CB55" s="67"/>
    </row>
    <row r="56" spans="1:80" s="18" customFormat="1" ht="12.75" customHeight="1">
      <c r="A56" s="152" t="s">
        <v>180</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53"/>
    </row>
    <row r="57" spans="1:80" s="4" customFormat="1" ht="12" customHeight="1">
      <c r="A57" s="59" t="s">
        <v>49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row>
    <row r="58" spans="1:80" s="4" customFormat="1" ht="15.75" customHeight="1">
      <c r="A58" s="36"/>
      <c r="B58" s="36"/>
      <c r="C58" s="37" t="s">
        <v>138</v>
      </c>
      <c r="D58" s="37"/>
      <c r="E58" s="37"/>
      <c r="F58" s="37"/>
      <c r="G58" s="37"/>
      <c r="H58" s="37"/>
      <c r="I58" s="37"/>
      <c r="J58" s="37"/>
      <c r="K58" s="37"/>
      <c r="L58" s="37"/>
      <c r="M58" s="37"/>
      <c r="N58" s="37"/>
      <c r="O58" s="37"/>
      <c r="P58" s="37"/>
      <c r="Q58" s="37"/>
      <c r="R58" s="37"/>
      <c r="S58" s="37"/>
      <c r="T58" s="37"/>
      <c r="U58" s="37"/>
      <c r="V58" s="37"/>
      <c r="W58" s="37"/>
      <c r="X58" s="37"/>
      <c r="Y58" s="60" t="s">
        <v>62</v>
      </c>
      <c r="Z58" s="60"/>
      <c r="AA58" s="60"/>
      <c r="AB58" s="60" t="s">
        <v>181</v>
      </c>
      <c r="AC58" s="60"/>
      <c r="AD58" s="60"/>
      <c r="AE58" s="60"/>
      <c r="AF58" s="60"/>
      <c r="AG58" s="60"/>
      <c r="AH58" s="60"/>
      <c r="AI58" s="60"/>
      <c r="AJ58" s="46"/>
      <c r="AK58" s="46"/>
      <c r="AL58" s="46"/>
      <c r="AM58" s="46"/>
      <c r="AN58" s="46"/>
      <c r="AO58" s="62">
        <v>17049985</v>
      </c>
      <c r="AP58" s="62"/>
      <c r="AQ58" s="62"/>
      <c r="AR58" s="62"/>
      <c r="AS58" s="62"/>
      <c r="AT58" s="46">
        <f>AJ58+AO58</f>
        <v>17049985</v>
      </c>
      <c r="AU58" s="46"/>
      <c r="AV58" s="46"/>
      <c r="AW58" s="46"/>
      <c r="AX58" s="46"/>
      <c r="AY58" s="46"/>
      <c r="AZ58" s="46"/>
      <c r="BA58" s="46"/>
      <c r="BB58" s="46"/>
      <c r="BC58" s="46"/>
      <c r="BD58" s="62">
        <v>17049985</v>
      </c>
      <c r="BE58" s="62"/>
      <c r="BF58" s="62"/>
      <c r="BG58" s="62"/>
      <c r="BH58" s="62"/>
      <c r="BI58" s="46">
        <f>AY58+BD58</f>
        <v>17049985</v>
      </c>
      <c r="BJ58" s="46"/>
      <c r="BK58" s="46"/>
      <c r="BL58" s="46"/>
      <c r="BM58" s="46"/>
      <c r="BN58" s="46"/>
      <c r="BO58" s="46"/>
      <c r="BP58" s="46"/>
      <c r="BQ58" s="46"/>
      <c r="BR58" s="46"/>
      <c r="BS58" s="62"/>
      <c r="BT58" s="62"/>
      <c r="BU58" s="62"/>
      <c r="BV58" s="62"/>
      <c r="BW58" s="62"/>
      <c r="BX58" s="46"/>
      <c r="BY58" s="46"/>
      <c r="BZ58" s="46"/>
      <c r="CA58" s="46"/>
      <c r="CB58" s="46"/>
    </row>
    <row r="59" spans="1:80" s="4" customFormat="1" ht="12" customHeight="1">
      <c r="A59" s="59" t="s">
        <v>63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row>
    <row r="60" spans="1:80" s="4" customFormat="1" ht="21.75" customHeight="1">
      <c r="A60" s="36"/>
      <c r="B60" s="36"/>
      <c r="C60" s="37" t="s">
        <v>182</v>
      </c>
      <c r="D60" s="37"/>
      <c r="E60" s="37"/>
      <c r="F60" s="37"/>
      <c r="G60" s="37"/>
      <c r="H60" s="37"/>
      <c r="I60" s="37"/>
      <c r="J60" s="37"/>
      <c r="K60" s="37"/>
      <c r="L60" s="37"/>
      <c r="M60" s="37"/>
      <c r="N60" s="37"/>
      <c r="O60" s="37"/>
      <c r="P60" s="37"/>
      <c r="Q60" s="37"/>
      <c r="R60" s="37"/>
      <c r="S60" s="37"/>
      <c r="T60" s="37"/>
      <c r="U60" s="37"/>
      <c r="V60" s="37"/>
      <c r="W60" s="37"/>
      <c r="X60" s="37"/>
      <c r="Y60" s="60" t="s">
        <v>59</v>
      </c>
      <c r="Z60" s="60"/>
      <c r="AA60" s="60"/>
      <c r="AB60" s="60" t="s">
        <v>181</v>
      </c>
      <c r="AC60" s="60"/>
      <c r="AD60" s="60"/>
      <c r="AE60" s="60"/>
      <c r="AF60" s="60"/>
      <c r="AG60" s="60"/>
      <c r="AH60" s="60"/>
      <c r="AI60" s="60"/>
      <c r="AJ60" s="46"/>
      <c r="AK60" s="46"/>
      <c r="AL60" s="46"/>
      <c r="AM60" s="46"/>
      <c r="AN60" s="46"/>
      <c r="AO60" s="62">
        <v>1</v>
      </c>
      <c r="AP60" s="62"/>
      <c r="AQ60" s="62"/>
      <c r="AR60" s="62"/>
      <c r="AS60" s="62"/>
      <c r="AT60" s="46">
        <f>AJ60+AO60</f>
        <v>1</v>
      </c>
      <c r="AU60" s="46"/>
      <c r="AV60" s="46"/>
      <c r="AW60" s="46"/>
      <c r="AX60" s="46"/>
      <c r="AY60" s="46"/>
      <c r="AZ60" s="46"/>
      <c r="BA60" s="46"/>
      <c r="BB60" s="46"/>
      <c r="BC60" s="46"/>
      <c r="BD60" s="62">
        <v>1</v>
      </c>
      <c r="BE60" s="62"/>
      <c r="BF60" s="62"/>
      <c r="BG60" s="62"/>
      <c r="BH60" s="62"/>
      <c r="BI60" s="46">
        <f>AY60+BD60</f>
        <v>1</v>
      </c>
      <c r="BJ60" s="46"/>
      <c r="BK60" s="46"/>
      <c r="BL60" s="46"/>
      <c r="BM60" s="46"/>
      <c r="BN60" s="46"/>
      <c r="BO60" s="46"/>
      <c r="BP60" s="46"/>
      <c r="BQ60" s="46"/>
      <c r="BR60" s="46"/>
      <c r="BS60" s="62"/>
      <c r="BT60" s="62"/>
      <c r="BU60" s="62"/>
      <c r="BV60" s="62"/>
      <c r="BW60" s="62"/>
      <c r="BX60" s="46"/>
      <c r="BY60" s="46"/>
      <c r="BZ60" s="46"/>
      <c r="CA60" s="46"/>
      <c r="CB60" s="46"/>
    </row>
    <row r="61" spans="1:80" s="4" customFormat="1" ht="12" customHeight="1">
      <c r="A61" s="59" t="s">
        <v>50</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row>
    <row r="62" spans="1:80" s="4" customFormat="1" ht="21.75" customHeight="1">
      <c r="A62" s="36"/>
      <c r="B62" s="36"/>
      <c r="C62" s="37" t="s">
        <v>183</v>
      </c>
      <c r="D62" s="37"/>
      <c r="E62" s="37"/>
      <c r="F62" s="37"/>
      <c r="G62" s="37"/>
      <c r="H62" s="37"/>
      <c r="I62" s="37"/>
      <c r="J62" s="37"/>
      <c r="K62" s="37"/>
      <c r="L62" s="37"/>
      <c r="M62" s="37"/>
      <c r="N62" s="37"/>
      <c r="O62" s="37"/>
      <c r="P62" s="37"/>
      <c r="Q62" s="37"/>
      <c r="R62" s="37"/>
      <c r="S62" s="37"/>
      <c r="T62" s="37"/>
      <c r="U62" s="37"/>
      <c r="V62" s="37"/>
      <c r="W62" s="37"/>
      <c r="X62" s="37"/>
      <c r="Y62" s="60" t="s">
        <v>68</v>
      </c>
      <c r="Z62" s="60"/>
      <c r="AA62" s="60"/>
      <c r="AB62" s="60" t="s">
        <v>71</v>
      </c>
      <c r="AC62" s="60"/>
      <c r="AD62" s="60"/>
      <c r="AE62" s="60"/>
      <c r="AF62" s="60"/>
      <c r="AG62" s="60"/>
      <c r="AH62" s="60"/>
      <c r="AI62" s="60"/>
      <c r="AJ62" s="46"/>
      <c r="AK62" s="46"/>
      <c r="AL62" s="46"/>
      <c r="AM62" s="46"/>
      <c r="AN62" s="46"/>
      <c r="AO62" s="125">
        <v>17050</v>
      </c>
      <c r="AP62" s="125"/>
      <c r="AQ62" s="125"/>
      <c r="AR62" s="125"/>
      <c r="AS62" s="125"/>
      <c r="AT62" s="125">
        <f>AJ62+AO62</f>
        <v>17050</v>
      </c>
      <c r="AU62" s="125"/>
      <c r="AV62" s="125"/>
      <c r="AW62" s="125"/>
      <c r="AX62" s="125"/>
      <c r="AY62" s="46"/>
      <c r="AZ62" s="46"/>
      <c r="BA62" s="46"/>
      <c r="BB62" s="46"/>
      <c r="BC62" s="46"/>
      <c r="BD62" s="125">
        <v>17050</v>
      </c>
      <c r="BE62" s="125"/>
      <c r="BF62" s="125"/>
      <c r="BG62" s="125"/>
      <c r="BH62" s="125"/>
      <c r="BI62" s="125">
        <f>AY62+BD62</f>
        <v>17050</v>
      </c>
      <c r="BJ62" s="125"/>
      <c r="BK62" s="125"/>
      <c r="BL62" s="125"/>
      <c r="BM62" s="125"/>
      <c r="BN62" s="46"/>
      <c r="BO62" s="46"/>
      <c r="BP62" s="46"/>
      <c r="BQ62" s="46"/>
      <c r="BR62" s="46"/>
      <c r="BS62" s="62"/>
      <c r="BT62" s="62"/>
      <c r="BU62" s="62"/>
      <c r="BV62" s="62"/>
      <c r="BW62" s="62"/>
      <c r="BX62" s="46"/>
      <c r="BY62" s="46"/>
      <c r="BZ62" s="46"/>
      <c r="CA62" s="46"/>
      <c r="CB62" s="46"/>
    </row>
    <row r="63" spans="1:80" s="4" customFormat="1" ht="12">
      <c r="A63" s="59" t="s">
        <v>51</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row>
    <row r="64" spans="1:80" s="4" customFormat="1" ht="21.75" customHeight="1">
      <c r="A64" s="36"/>
      <c r="B64" s="36"/>
      <c r="C64" s="37" t="s">
        <v>184</v>
      </c>
      <c r="D64" s="37"/>
      <c r="E64" s="37"/>
      <c r="F64" s="37"/>
      <c r="G64" s="37"/>
      <c r="H64" s="37"/>
      <c r="I64" s="37"/>
      <c r="J64" s="37"/>
      <c r="K64" s="37"/>
      <c r="L64" s="37"/>
      <c r="M64" s="37"/>
      <c r="N64" s="37"/>
      <c r="O64" s="37"/>
      <c r="P64" s="37"/>
      <c r="Q64" s="37"/>
      <c r="R64" s="37"/>
      <c r="S64" s="37"/>
      <c r="T64" s="37"/>
      <c r="U64" s="37"/>
      <c r="V64" s="37"/>
      <c r="W64" s="37"/>
      <c r="X64" s="37"/>
      <c r="Y64" s="60" t="s">
        <v>105</v>
      </c>
      <c r="Z64" s="60"/>
      <c r="AA64" s="60"/>
      <c r="AB64" s="60" t="s">
        <v>71</v>
      </c>
      <c r="AC64" s="60"/>
      <c r="AD64" s="60"/>
      <c r="AE64" s="60"/>
      <c r="AF64" s="60"/>
      <c r="AG64" s="60"/>
      <c r="AH64" s="60"/>
      <c r="AI64" s="60"/>
      <c r="AJ64" s="46"/>
      <c r="AK64" s="46"/>
      <c r="AL64" s="46"/>
      <c r="AM64" s="46"/>
      <c r="AN64" s="46"/>
      <c r="AO64" s="62">
        <v>80</v>
      </c>
      <c r="AP64" s="62"/>
      <c r="AQ64" s="62"/>
      <c r="AR64" s="62"/>
      <c r="AS64" s="62"/>
      <c r="AT64" s="46">
        <f>AJ64+AO64</f>
        <v>80</v>
      </c>
      <c r="AU64" s="46"/>
      <c r="AV64" s="46"/>
      <c r="AW64" s="46"/>
      <c r="AX64" s="46"/>
      <c r="AY64" s="46"/>
      <c r="AZ64" s="46"/>
      <c r="BA64" s="46"/>
      <c r="BB64" s="46"/>
      <c r="BC64" s="46"/>
      <c r="BD64" s="62">
        <v>80</v>
      </c>
      <c r="BE64" s="62"/>
      <c r="BF64" s="62"/>
      <c r="BG64" s="62"/>
      <c r="BH64" s="62"/>
      <c r="BI64" s="46">
        <f>AY64+BD64</f>
        <v>80</v>
      </c>
      <c r="BJ64" s="46"/>
      <c r="BK64" s="46"/>
      <c r="BL64" s="46"/>
      <c r="BM64" s="46"/>
      <c r="BN64" s="46"/>
      <c r="BO64" s="46"/>
      <c r="BP64" s="46"/>
      <c r="BQ64" s="46"/>
      <c r="BR64" s="46"/>
      <c r="BS64" s="62"/>
      <c r="BT64" s="62"/>
      <c r="BU64" s="62"/>
      <c r="BV64" s="62"/>
      <c r="BW64" s="62"/>
      <c r="BX64" s="46"/>
      <c r="BY64" s="46"/>
      <c r="BZ64" s="46"/>
      <c r="CA64" s="46"/>
      <c r="CB64" s="46"/>
    </row>
    <row r="65" spans="1:80" ht="11.25" customHeight="1">
      <c r="A65" s="38" t="s">
        <v>42</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row>
    <row r="66" spans="1:80" s="19" customFormat="1" ht="11.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ht="11.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2"/>
      <c r="BS69" s="2"/>
      <c r="BT69" s="2"/>
      <c r="BU69" s="2"/>
      <c r="BV69" s="2"/>
      <c r="BW69" s="2"/>
      <c r="BX69" s="2"/>
      <c r="BY69" s="2"/>
      <c r="BZ69" s="2"/>
      <c r="CA69" s="2"/>
      <c r="CB69" s="2"/>
    </row>
    <row r="70" spans="1:80" ht="11.25" customHeight="1">
      <c r="A70" s="2" t="s">
        <v>277</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s="18" customFormat="1" ht="11.25" customHeight="1">
      <c r="A71" s="25" t="s">
        <v>274</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row>
    <row r="72" spans="1:80" ht="11.25" customHeight="1">
      <c r="A72" s="51" t="s">
        <v>278</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1" t="s">
        <v>44</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2" customHeight="1">
      <c r="A76" s="32" t="s">
        <v>45</v>
      </c>
      <c r="B76" s="32"/>
      <c r="C76" s="32"/>
      <c r="D76" s="32"/>
      <c r="E76" s="32"/>
      <c r="F76" s="32"/>
      <c r="G76" s="32"/>
      <c r="H76" s="32"/>
      <c r="I76" s="32"/>
      <c r="J76" s="32"/>
      <c r="K76" s="32"/>
      <c r="L76" s="32"/>
      <c r="M76" s="32"/>
      <c r="N76" s="32"/>
      <c r="O76" s="32"/>
      <c r="P76" s="32"/>
      <c r="Q76" s="32"/>
      <c r="R76" s="32"/>
      <c r="S76" s="32"/>
      <c r="T76" s="32"/>
      <c r="U76" s="32"/>
      <c r="V76" s="32"/>
      <c r="W76" s="32"/>
      <c r="X76" s="32"/>
      <c r="Y76" s="2"/>
      <c r="Z76" s="2"/>
      <c r="AA76" s="33"/>
      <c r="AB76" s="33"/>
      <c r="AC76" s="33"/>
      <c r="AD76" s="33"/>
      <c r="AE76" s="33"/>
      <c r="AF76" s="33"/>
      <c r="AG76" s="33"/>
      <c r="AH76" s="33"/>
      <c r="AI76" s="33"/>
      <c r="AJ76" s="33"/>
      <c r="AK76" s="33"/>
      <c r="AL76" s="33"/>
      <c r="AM76" s="33"/>
      <c r="AN76" s="2"/>
      <c r="AO76" s="2"/>
      <c r="AP76" s="2"/>
      <c r="AQ76" s="2"/>
      <c r="AR76" s="2"/>
      <c r="AS76" s="34" t="s">
        <v>73</v>
      </c>
      <c r="AT76" s="34"/>
      <c r="AU76" s="34"/>
      <c r="AV76" s="34"/>
      <c r="AW76" s="34"/>
      <c r="AX76" s="34"/>
      <c r="AY76" s="34"/>
      <c r="AZ76" s="34"/>
      <c r="BA76" s="34"/>
      <c r="BB76" s="34"/>
      <c r="BC76" s="34"/>
      <c r="BD76" s="34"/>
      <c r="BE76" s="34"/>
      <c r="BF76" s="34"/>
      <c r="BG76" s="34"/>
      <c r="BH76" s="34"/>
      <c r="BI76" s="34"/>
      <c r="BJ76" s="34"/>
      <c r="BK76" s="34"/>
      <c r="BL76" s="34"/>
      <c r="BM76" s="34"/>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35" t="s">
        <v>46</v>
      </c>
      <c r="AB77" s="35"/>
      <c r="AC77" s="35"/>
      <c r="AD77" s="35"/>
      <c r="AE77" s="35"/>
      <c r="AF77" s="35"/>
      <c r="AG77" s="35"/>
      <c r="AH77" s="35"/>
      <c r="AI77" s="35"/>
      <c r="AJ77" s="35"/>
      <c r="AK77" s="35"/>
      <c r="AL77" s="35"/>
      <c r="AM77" s="2"/>
      <c r="AN77" s="2"/>
      <c r="AO77" s="2"/>
      <c r="AP77" s="2"/>
      <c r="AQ77" s="2"/>
      <c r="AR77" s="2"/>
      <c r="AS77" s="35" t="s">
        <v>47</v>
      </c>
      <c r="AT77" s="35"/>
      <c r="AU77" s="35"/>
      <c r="AV77" s="35"/>
      <c r="AW77" s="35"/>
      <c r="AX77" s="35"/>
      <c r="AY77" s="35"/>
      <c r="AZ77" s="35"/>
      <c r="BA77" s="35"/>
      <c r="BB77" s="35"/>
      <c r="BC77" s="35"/>
      <c r="BD77" s="35"/>
      <c r="BE77" s="35"/>
      <c r="BF77" s="35"/>
      <c r="BG77" s="35"/>
      <c r="BH77" s="35"/>
      <c r="BI77" s="35"/>
      <c r="BJ77" s="35"/>
      <c r="BK77" s="35"/>
      <c r="BL77" s="35"/>
      <c r="BM77" s="35"/>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2" customHeight="1">
      <c r="A80" s="32" t="s">
        <v>48</v>
      </c>
      <c r="B80" s="32"/>
      <c r="C80" s="32"/>
      <c r="D80" s="32"/>
      <c r="E80" s="32"/>
      <c r="F80" s="32"/>
      <c r="G80" s="32"/>
      <c r="H80" s="32"/>
      <c r="I80" s="32"/>
      <c r="J80" s="32"/>
      <c r="K80" s="32"/>
      <c r="L80" s="32"/>
      <c r="M80" s="32"/>
      <c r="N80" s="32"/>
      <c r="O80" s="32"/>
      <c r="P80" s="32"/>
      <c r="Q80" s="32"/>
      <c r="R80" s="32"/>
      <c r="S80" s="32"/>
      <c r="T80" s="32"/>
      <c r="U80" s="32"/>
      <c r="V80" s="32"/>
      <c r="W80" s="32"/>
      <c r="X80" s="32"/>
      <c r="Y80" s="2"/>
      <c r="Z80" s="2"/>
      <c r="AA80" s="33"/>
      <c r="AB80" s="33"/>
      <c r="AC80" s="33"/>
      <c r="AD80" s="33"/>
      <c r="AE80" s="33"/>
      <c r="AF80" s="33"/>
      <c r="AG80" s="33"/>
      <c r="AH80" s="33"/>
      <c r="AI80" s="33"/>
      <c r="AJ80" s="33"/>
      <c r="AK80" s="33"/>
      <c r="AL80" s="33"/>
      <c r="AM80" s="33"/>
      <c r="AN80" s="2"/>
      <c r="AO80" s="2"/>
      <c r="AP80" s="2"/>
      <c r="AQ80" s="2"/>
      <c r="AR80" s="2"/>
      <c r="AS80" s="34" t="s">
        <v>74</v>
      </c>
      <c r="AT80" s="34"/>
      <c r="AU80" s="34"/>
      <c r="AV80" s="34"/>
      <c r="AW80" s="34"/>
      <c r="AX80" s="34"/>
      <c r="AY80" s="34"/>
      <c r="AZ80" s="34"/>
      <c r="BA80" s="34"/>
      <c r="BB80" s="34"/>
      <c r="BC80" s="34"/>
      <c r="BD80" s="34"/>
      <c r="BE80" s="34"/>
      <c r="BF80" s="34"/>
      <c r="BG80" s="34"/>
      <c r="BH80" s="34"/>
      <c r="BI80" s="34"/>
      <c r="BJ80" s="34"/>
      <c r="BK80" s="34"/>
      <c r="BL80" s="34"/>
      <c r="BM80" s="34"/>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35" t="s">
        <v>46</v>
      </c>
      <c r="AB81" s="35"/>
      <c r="AC81" s="35"/>
      <c r="AD81" s="35"/>
      <c r="AE81" s="35"/>
      <c r="AF81" s="35"/>
      <c r="AG81" s="35"/>
      <c r="AH81" s="35"/>
      <c r="AI81" s="35"/>
      <c r="AJ81" s="35"/>
      <c r="AK81" s="35"/>
      <c r="AL81" s="35"/>
      <c r="AM81" s="2"/>
      <c r="AN81" s="2"/>
      <c r="AO81" s="2"/>
      <c r="AP81" s="2"/>
      <c r="AQ81" s="2"/>
      <c r="AR81" s="2"/>
      <c r="AS81" s="35" t="s">
        <v>47</v>
      </c>
      <c r="AT81" s="35"/>
      <c r="AU81" s="35"/>
      <c r="AV81" s="35"/>
      <c r="AW81" s="35"/>
      <c r="AX81" s="35"/>
      <c r="AY81" s="35"/>
      <c r="AZ81" s="35"/>
      <c r="BA81" s="35"/>
      <c r="BB81" s="35"/>
      <c r="BC81" s="35"/>
      <c r="BD81" s="35"/>
      <c r="BE81" s="35"/>
      <c r="BF81" s="35"/>
      <c r="BG81" s="35"/>
      <c r="BH81" s="35"/>
      <c r="BI81" s="35"/>
      <c r="BJ81" s="35"/>
      <c r="BK81" s="35"/>
      <c r="BL81" s="35"/>
      <c r="BM81" s="35"/>
      <c r="BN81" s="2"/>
      <c r="BO81" s="2"/>
      <c r="BP81" s="2"/>
      <c r="BQ81" s="2"/>
      <c r="BR81" s="2"/>
      <c r="BS81" s="2"/>
      <c r="BT81" s="2"/>
      <c r="BU81" s="2"/>
      <c r="BV81" s="2"/>
      <c r="BW81" s="2"/>
      <c r="BX81" s="2"/>
      <c r="BY81" s="2"/>
      <c r="BZ81" s="2"/>
      <c r="CA81" s="2"/>
      <c r="CB81" s="2"/>
    </row>
    <row r="82" spans="1:80" s="22" customFormat="1" ht="8.25" customHeight="1"/>
    <row r="83" spans="1:80" s="22" customFormat="1" ht="8.25" customHeight="1"/>
    <row r="84" spans="1:80" s="22" customFormat="1" ht="8.25" customHeight="1">
      <c r="B84" s="29"/>
      <c r="C84" s="29"/>
      <c r="D84" s="29"/>
      <c r="E84" s="29"/>
      <c r="F84" s="29"/>
      <c r="G84" s="29"/>
      <c r="H84" s="29"/>
      <c r="I84" s="29"/>
      <c r="J84" s="29"/>
      <c r="K84" s="29"/>
      <c r="L84" s="29"/>
      <c r="M84" s="29"/>
      <c r="O84" s="30"/>
      <c r="P84" s="29"/>
      <c r="Q84" s="29"/>
      <c r="R84" s="29"/>
      <c r="S84" s="29"/>
      <c r="T84" s="29"/>
      <c r="U84" s="29"/>
      <c r="V84" s="29"/>
      <c r="W84" s="29"/>
      <c r="X84" s="29"/>
      <c r="Y84" s="29"/>
      <c r="Z84" s="29"/>
      <c r="AA84" s="29"/>
    </row>
    <row r="85" spans="1:80" s="22" customFormat="1" ht="8.25" customHeight="1">
      <c r="B85" s="31"/>
      <c r="C85" s="31"/>
      <c r="D85" s="31"/>
      <c r="E85" s="31"/>
      <c r="F85" s="31"/>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row>
  </sheetData>
  <mergeCells count="234">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M72"/>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Y60:AA60"/>
    <mergeCell ref="AB60:AI60"/>
    <mergeCell ref="AJ60:AN60"/>
    <mergeCell ref="AO60:AS60"/>
    <mergeCell ref="BD58:BH58"/>
    <mergeCell ref="BI58:BM58"/>
    <mergeCell ref="BN58:BR58"/>
    <mergeCell ref="BS58:BW58"/>
    <mergeCell ref="BX58:CB58"/>
    <mergeCell ref="A59:CB59"/>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vt:i4>
      </vt:variant>
    </vt:vector>
  </HeadingPairs>
  <TitlesOfParts>
    <vt:vector size="13" baseType="lpstr">
      <vt:lpstr>0710160</vt:lpstr>
      <vt:lpstr>0712010</vt:lpstr>
      <vt:lpstr>0712030</vt:lpstr>
      <vt:lpstr>0712080</vt:lpstr>
      <vt:lpstr>0712100</vt:lpstr>
      <vt:lpstr>0712151</vt:lpstr>
      <vt:lpstr>0712152</vt:lpstr>
      <vt:lpstr>0712144</vt:lpstr>
      <vt:lpstr>0714030</vt:lpstr>
      <vt:lpstr>0717322</vt:lpstr>
      <vt:lpstr>0717363</vt:lpstr>
      <vt:lpstr>0717369</vt:lpstr>
      <vt:lpstr>'0714030'!Область_печати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 Онищенко</dc:creator>
  <cp:lastModifiedBy>RePack by SPecialiST</cp:lastModifiedBy>
  <cp:revision>1</cp:revision>
  <cp:lastPrinted>2021-03-18T08:17:39Z</cp:lastPrinted>
  <dcterms:created xsi:type="dcterms:W3CDTF">2021-01-22T13:08:05Z</dcterms:created>
  <dcterms:modified xsi:type="dcterms:W3CDTF">2021-03-18T08:19:02Z</dcterms:modified>
</cp:coreProperties>
</file>