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0920" activeTab="1"/>
  </bookViews>
  <sheets>
    <sheet name="Таблиця 2100а (паспорт)" sheetId="3" r:id="rId1"/>
    <sheet name="Таблиця 2100а" sheetId="4" r:id="rId2"/>
    <sheet name="hosp_names" sheetId="6" r:id="rId3"/>
    <sheet name="traumas" sheetId="5" r:id="rId4"/>
  </sheets>
  <definedNames>
    <definedName name="_xlnm._FilterDatabase" localSheetId="1" hidden="1">'Таблиця 2100а'!$A$1:$T$301</definedName>
  </definedNames>
  <calcPr calcId="125725"/>
</workbook>
</file>

<file path=xl/calcChain.xml><?xml version="1.0" encoding="utf-8"?>
<calcChain xmlns="http://schemas.openxmlformats.org/spreadsheetml/2006/main">
  <c r="E35" i="4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34"/>
  <c r="G3" l="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2"/>
  <c r="D25" i="3" l="1"/>
  <c r="D24"/>
  <c r="D23"/>
  <c r="D22"/>
  <c r="D21"/>
  <c r="D20"/>
  <c r="D19"/>
  <c r="D18"/>
  <c r="D17"/>
  <c r="D16"/>
  <c r="D15"/>
  <c r="D14"/>
</calcChain>
</file>

<file path=xl/sharedStrings.xml><?xml version="1.0" encoding="utf-8"?>
<sst xmlns="http://schemas.openxmlformats.org/spreadsheetml/2006/main" count="324" uniqueCount="150">
  <si>
    <t>Назва у dbf</t>
  </si>
  <si>
    <t>Опис</t>
  </si>
  <si>
    <t>Назва у паспорті</t>
  </si>
  <si>
    <t>OGOD,N,4,0</t>
  </si>
  <si>
    <t>рік звітності</t>
  </si>
  <si>
    <t>year</t>
  </si>
  <si>
    <t>ROZ,N,4,0</t>
  </si>
  <si>
    <t>OBL,N,4,0</t>
  </si>
  <si>
    <t>код області</t>
  </si>
  <si>
    <t>code_region</t>
  </si>
  <si>
    <t>область</t>
  </si>
  <si>
    <t>region</t>
  </si>
  <si>
    <t>NGR,N,4,0</t>
  </si>
  <si>
    <t>TER,N,4,0</t>
  </si>
  <si>
    <t>NLPU,N,9,0</t>
  </si>
  <si>
    <t>код закладу охорони здоров’я</t>
  </si>
  <si>
    <t>code_institution</t>
  </si>
  <si>
    <t>заклад охорони здоров’я</t>
  </si>
  <si>
    <t>institution</t>
  </si>
  <si>
    <t>NPODRAZD,N,9,0</t>
  </si>
  <si>
    <t>SHSTR,N,6,0</t>
  </si>
  <si>
    <t>Номер рядка (код травми)</t>
  </si>
  <si>
    <t>code_row</t>
  </si>
  <si>
    <t>Травма</t>
  </si>
  <si>
    <t>trauma</t>
  </si>
  <si>
    <t>Вікова група (дорослі, підлітки, діти)</t>
  </si>
  <si>
    <t>age_group</t>
  </si>
  <si>
    <t>P1,N,7,0</t>
  </si>
  <si>
    <t>Виробничі травми — в промисловості</t>
  </si>
  <si>
    <t>labour_acc_industrial</t>
  </si>
  <si>
    <t>P2,N,7,0</t>
  </si>
  <si>
    <t>Виробничі травми — в сільському господарстві</t>
  </si>
  <si>
    <t>labour_acc_agro</t>
  </si>
  <si>
    <t>P3,N,7,0</t>
  </si>
  <si>
    <t>Виробничі травми — ДТП</t>
  </si>
  <si>
    <t>labour_acc_traffic</t>
  </si>
  <si>
    <t>P4,N,7,0</t>
  </si>
  <si>
    <t>Виробничі травми — інші</t>
  </si>
  <si>
    <t>labour_acc_other</t>
  </si>
  <si>
    <t>P5,N,7,0</t>
  </si>
  <si>
    <t>Виробничі травми — всього</t>
  </si>
  <si>
    <t>labour_acc_total</t>
  </si>
  <si>
    <t>P6,N,7,0</t>
  </si>
  <si>
    <t>Травми, не пов’язані з виробництвом — побутові</t>
  </si>
  <si>
    <t>non_labour_acc_household</t>
  </si>
  <si>
    <t>P7,N,7,0</t>
  </si>
  <si>
    <t>Травми, не пов’язані з виробництвом — вуличні</t>
  </si>
  <si>
    <t>non_labour_acc_street</t>
  </si>
  <si>
    <t>P8,N,7,0</t>
  </si>
  <si>
    <t>Травми, не пов’язані з виробництвом — ДТП</t>
  </si>
  <si>
    <t>non_labour_acc_traffic</t>
  </si>
  <si>
    <t>P9,N,7,0</t>
  </si>
  <si>
    <t>Травми, не пов’язані з виробництвом — спортивні</t>
  </si>
  <si>
    <t>non_labour_acc_sport</t>
  </si>
  <si>
    <t>P10,N,7,0</t>
  </si>
  <si>
    <t>Травми, не пов’язані з виробництвом — інші</t>
  </si>
  <si>
    <t>non_labour_acc_other</t>
  </si>
  <si>
    <t>P26,N,7,0</t>
  </si>
  <si>
    <t>Травми, не пов’язані з виробництвом — шкільні</t>
  </si>
  <si>
    <t>non_labour_acc_school</t>
  </si>
  <si>
    <t>P11,N,7,0</t>
  </si>
  <si>
    <t>Травми, не пов’язані з виробництвом — всього</t>
  </si>
  <si>
    <t>non_labour_acc_total</t>
  </si>
  <si>
    <t>дорослі</t>
  </si>
  <si>
    <t>Код рядка</t>
  </si>
  <si>
    <t>Характер травми, отруєння та інших наслідків впливу зовнішніх причин</t>
  </si>
  <si>
    <t>Шифр за МКХ-10</t>
  </si>
  <si>
    <t>Переломи кісток черепа, хребта, та кісток тулуба</t>
  </si>
  <si>
    <t>S02, S12, S22, S32, T08</t>
  </si>
  <si>
    <t>в т.ч. переломи кісток черепа та обличчя</t>
  </si>
  <si>
    <t>S02</t>
  </si>
  <si>
    <t>Переломи кісток верхніх кінцівок</t>
  </si>
  <si>
    <t>S42, S52, S62, T10</t>
  </si>
  <si>
    <t>Переломи кісток нижніх кінцівок</t>
  </si>
  <si>
    <t>S72, S82, S92, T12</t>
  </si>
  <si>
    <t>в т.ч. перелом стегнової кістки</t>
  </si>
  <si>
    <t>S72</t>
  </si>
  <si>
    <t>Переломи в декількох ділянках тіла</t>
  </si>
  <si>
    <t>T02</t>
  </si>
  <si>
    <t>Вивихи, розтягнення, деформація і травми зв’язок суглоба і прилеглих м'язів</t>
  </si>
  <si>
    <t>S03, S13, S16, S23, S33, S43, S46, S53, S56, S63, S66, S73, S76, S83, S86, S93, S96, T03</t>
  </si>
  <si>
    <t>Рани, поверхневі ушкодження та ушкодження судин</t>
  </si>
  <si>
    <t>S00, S01, S05, S10, S11, S15, S20, S21, S25, S30, S31, S35, S40, S41, S45, S50, S51, S55, S60, S61, S65, S70, S71, S75, S80, S81, S85, S90, S91, S95, T00.,T01</t>
  </si>
  <si>
    <t>в т.ч. травми ока та орбіти</t>
  </si>
  <si>
    <t>S05</t>
  </si>
  <si>
    <t>Внутрішньочерепні травми</t>
  </si>
  <si>
    <t>S06</t>
  </si>
  <si>
    <t>Травми інших внутрішніх органів: грудної, черевної порожнини і таза</t>
  </si>
  <si>
    <t>S26, S27, S36, S37</t>
  </si>
  <si>
    <t>Травми нервів та спинного мозку</t>
  </si>
  <si>
    <t>S04, S14, S24, S34, S44, S54, S64, S74, S84, S94</t>
  </si>
  <si>
    <t>Розтрощення та травматична ампутація множинних ділянок тіла</t>
  </si>
  <si>
    <t>S07, S08, S17, S18, S2S, S38, S47, S48, S57, S58, S67, S68, S77, S78, S87, S88, S97, S98, T04, T05</t>
  </si>
  <si>
    <t>Інші травми уточнених та не уточнених або множинних ділянок тіла</t>
  </si>
  <si>
    <t>S09, S19, S29, S39, S49, S59, S69, S79, S89, S99, T06, T07 T09, T11, T13, T14</t>
  </si>
  <si>
    <t>Наслідки проникнення стороннього тіла через природній отвір</t>
  </si>
  <si>
    <t>T15-T19</t>
  </si>
  <si>
    <t>Термічні та хімічні опіки</t>
  </si>
  <si>
    <t>T20-T32</t>
  </si>
  <si>
    <t>в т.ч. опіки ока</t>
  </si>
  <si>
    <t>T26</t>
  </si>
  <si>
    <t>Отруєння ліками та біологічними речовинами</t>
  </si>
  <si>
    <t>T36-T50</t>
  </si>
  <si>
    <t>Токсична дія речовин, переважно немедичного призначення</t>
  </si>
  <si>
    <t>T51-T65</t>
  </si>
  <si>
    <t>Синдроми жорстокого поводження</t>
  </si>
  <si>
    <t>T74</t>
  </si>
  <si>
    <t>Інші не уточнені наслідки дії зовнішніх чинників</t>
  </si>
  <si>
    <t>T33-T35, T66-T73, T75-T78</t>
  </si>
  <si>
    <t>в т.ч. відмороження</t>
  </si>
  <si>
    <t>T33-T35</t>
  </si>
  <si>
    <t>Деякі ранні ускладнення травм та ускладнення ,що виникають при хірургічному та терапевтичному втручанні, не класифіковані в інших рубриках</t>
  </si>
  <si>
    <t>T79-T88</t>
  </si>
  <si>
    <t>Всього травм (без віддалених наслідків)</t>
  </si>
  <si>
    <t>S00-T88</t>
  </si>
  <si>
    <t>Крім того: віддалені наслідки травм, отруєнь та інших впливів зовнішніх причин</t>
  </si>
  <si>
    <t>T90-T98</t>
  </si>
  <si>
    <t>Обл. код</t>
  </si>
  <si>
    <t>Обл. назва</t>
  </si>
  <si>
    <t>Гр. код</t>
  </si>
  <si>
    <t>Гр. назва</t>
  </si>
  <si>
    <t>Тер. код</t>
  </si>
  <si>
    <t>Тер. назва</t>
  </si>
  <si>
    <t>Тип ЛПЗ</t>
  </si>
  <si>
    <t>ЛПЗ код</t>
  </si>
  <si>
    <t>ЛПЗ назва</t>
  </si>
  <si>
    <t>Код ЄДРПОУ</t>
  </si>
  <si>
    <t>№ п/п</t>
  </si>
  <si>
    <t>Міське управління охорони здоров'я</t>
  </si>
  <si>
    <t>Лiкувальнi установи м.Чернiвцi</t>
  </si>
  <si>
    <t>Мiська лiкарня №1</t>
  </si>
  <si>
    <t>Мiська клінічна лiкарня №2</t>
  </si>
  <si>
    <t>Мiська клінічна лiкарня №3</t>
  </si>
  <si>
    <t>Мiська лiкарня №4</t>
  </si>
  <si>
    <t>Міська дитяча клінічна лiкарня</t>
  </si>
  <si>
    <t>Клінічний пологовий будинок №1</t>
  </si>
  <si>
    <t>Клінічний пологовий будинок №2</t>
  </si>
  <si>
    <t>Мiська поліклініка №2</t>
  </si>
  <si>
    <t>Мiська поліклініка №3</t>
  </si>
  <si>
    <t>Мiська поліклініка №5</t>
  </si>
  <si>
    <t>Мiська дитяча полiклiнiка</t>
  </si>
  <si>
    <t>Центр ПМСД "Роша"</t>
  </si>
  <si>
    <t>Центр ПМСД "Садгора"</t>
  </si>
  <si>
    <t>Госпрозрахункова полiклiнiка профілактичних оглядів</t>
  </si>
  <si>
    <t>Мiська стоматологічна поліклініка</t>
  </si>
  <si>
    <t>Мiська дитяча стоматологічна поліклініка</t>
  </si>
  <si>
    <t>Апарат управлiння МУОЗ</t>
  </si>
  <si>
    <t>Львівська</t>
  </si>
  <si>
    <t>зведена</t>
  </si>
  <si>
    <t>Мiська поліклініка</t>
  </si>
</sst>
</file>

<file path=xl/styles.xml><?xml version="1.0" encoding="utf-8"?>
<styleSheet xmlns="http://schemas.openxmlformats.org/spreadsheetml/2006/main">
  <fonts count="3">
    <font>
      <sz val="10"/>
      <color rgb="FF000000"/>
      <name val="Arial"/>
    </font>
    <font>
      <b/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 applyAlignment="1"/>
    <xf numFmtId="1" fontId="2" fillId="0" borderId="0" xfId="0" applyNumberFormat="1" applyFont="1" applyAlignment="1"/>
    <xf numFmtId="0" fontId="0" fillId="0" borderId="0" xfId="0"/>
    <xf numFmtId="49" fontId="0" fillId="0" borderId="0" xfId="0" applyNumberFormat="1"/>
    <xf numFmtId="49" fontId="2" fillId="0" borderId="0" xfId="0" applyNumberFormat="1" applyFont="1" applyAlignment="1"/>
    <xf numFmtId="1" fontId="0" fillId="0" borderId="0" xfId="0" applyNumberForma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D1000"/>
  <sheetViews>
    <sheetView workbookViewId="0">
      <selection activeCell="D30" sqref="D30"/>
    </sheetView>
  </sheetViews>
  <sheetFormatPr defaultColWidth="14.42578125" defaultRowHeight="15" customHeight="1"/>
  <cols>
    <col min="1" max="1" width="10.85546875" customWidth="1"/>
    <col min="2" max="2" width="74.42578125" customWidth="1"/>
    <col min="3" max="3" width="22" customWidth="1"/>
    <col min="4" max="6" width="10.85546875" customWidth="1"/>
    <col min="7" max="26" width="8.7109375" customWidth="1"/>
  </cols>
  <sheetData>
    <row r="1" spans="1:4" ht="12.75" customHeight="1">
      <c r="A1" s="1" t="s">
        <v>0</v>
      </c>
      <c r="B1" s="1" t="s">
        <v>1</v>
      </c>
      <c r="C1" s="1" t="s">
        <v>2</v>
      </c>
    </row>
    <row r="2" spans="1:4" ht="12.75" customHeight="1">
      <c r="A2" t="s">
        <v>3</v>
      </c>
      <c r="B2" t="s">
        <v>4</v>
      </c>
      <c r="C2" t="s">
        <v>5</v>
      </c>
    </row>
    <row r="3" spans="1:4" ht="12.75" customHeight="1">
      <c r="A3" t="s">
        <v>6</v>
      </c>
    </row>
    <row r="4" spans="1:4" ht="12.75" customHeight="1">
      <c r="A4" t="s">
        <v>7</v>
      </c>
      <c r="B4" t="s">
        <v>8</v>
      </c>
      <c r="C4" t="s">
        <v>9</v>
      </c>
    </row>
    <row r="5" spans="1:4" ht="12.75" customHeight="1">
      <c r="B5" t="s">
        <v>10</v>
      </c>
      <c r="C5" t="s">
        <v>11</v>
      </c>
    </row>
    <row r="6" spans="1:4" ht="12.75" customHeight="1">
      <c r="A6" t="s">
        <v>12</v>
      </c>
    </row>
    <row r="7" spans="1:4" ht="12.75" customHeight="1">
      <c r="A7" t="s">
        <v>13</v>
      </c>
    </row>
    <row r="8" spans="1:4" ht="12.75" customHeight="1">
      <c r="A8" t="s">
        <v>14</v>
      </c>
      <c r="B8" t="s">
        <v>15</v>
      </c>
      <c r="C8" t="s">
        <v>16</v>
      </c>
    </row>
    <row r="9" spans="1:4" ht="12.75" customHeight="1">
      <c r="B9" t="s">
        <v>17</v>
      </c>
      <c r="C9" t="s">
        <v>18</v>
      </c>
    </row>
    <row r="10" spans="1:4" ht="12.75" customHeight="1">
      <c r="A10" t="s">
        <v>19</v>
      </c>
    </row>
    <row r="11" spans="1:4" ht="12.75" customHeight="1">
      <c r="A11" t="s">
        <v>20</v>
      </c>
      <c r="B11" t="s">
        <v>21</v>
      </c>
      <c r="C11" t="s">
        <v>22</v>
      </c>
    </row>
    <row r="12" spans="1:4" ht="12.75" customHeight="1">
      <c r="B12" t="s">
        <v>23</v>
      </c>
      <c r="C12" t="s">
        <v>24</v>
      </c>
    </row>
    <row r="13" spans="1:4" ht="12.75" customHeight="1">
      <c r="B13" t="s">
        <v>25</v>
      </c>
      <c r="C13" t="s">
        <v>26</v>
      </c>
    </row>
    <row r="14" spans="1:4" ht="12.75" customHeight="1">
      <c r="A14" t="s">
        <v>27</v>
      </c>
      <c r="B14" t="s">
        <v>28</v>
      </c>
      <c r="C14" t="s">
        <v>29</v>
      </c>
      <c r="D14">
        <f t="shared" ref="D14:D25" si="0">LEN(C14)</f>
        <v>21</v>
      </c>
    </row>
    <row r="15" spans="1:4" ht="12.75" customHeight="1">
      <c r="A15" t="s">
        <v>30</v>
      </c>
      <c r="B15" t="s">
        <v>31</v>
      </c>
      <c r="C15" t="s">
        <v>32</v>
      </c>
      <c r="D15">
        <f t="shared" si="0"/>
        <v>15</v>
      </c>
    </row>
    <row r="16" spans="1:4" ht="12.75" customHeight="1">
      <c r="A16" t="s">
        <v>33</v>
      </c>
      <c r="B16" t="s">
        <v>34</v>
      </c>
      <c r="C16" t="s">
        <v>35</v>
      </c>
      <c r="D16">
        <f t="shared" si="0"/>
        <v>18</v>
      </c>
    </row>
    <row r="17" spans="1:4" ht="12.75" customHeight="1">
      <c r="A17" t="s">
        <v>36</v>
      </c>
      <c r="B17" t="s">
        <v>37</v>
      </c>
      <c r="C17" t="s">
        <v>38</v>
      </c>
      <c r="D17">
        <f t="shared" si="0"/>
        <v>16</v>
      </c>
    </row>
    <row r="18" spans="1:4" ht="12.75" customHeight="1">
      <c r="A18" t="s">
        <v>39</v>
      </c>
      <c r="B18" t="s">
        <v>40</v>
      </c>
      <c r="C18" t="s">
        <v>41</v>
      </c>
      <c r="D18">
        <f t="shared" si="0"/>
        <v>16</v>
      </c>
    </row>
    <row r="19" spans="1:4" ht="12.75" customHeight="1">
      <c r="A19" t="s">
        <v>42</v>
      </c>
      <c r="B19" t="s">
        <v>43</v>
      </c>
      <c r="C19" t="s">
        <v>44</v>
      </c>
      <c r="D19">
        <f t="shared" si="0"/>
        <v>24</v>
      </c>
    </row>
    <row r="20" spans="1:4" ht="12.75" customHeight="1">
      <c r="A20" t="s">
        <v>45</v>
      </c>
      <c r="B20" t="s">
        <v>46</v>
      </c>
      <c r="C20" t="s">
        <v>47</v>
      </c>
      <c r="D20">
        <f t="shared" si="0"/>
        <v>21</v>
      </c>
    </row>
    <row r="21" spans="1:4" ht="12.75" customHeight="1">
      <c r="A21" t="s">
        <v>48</v>
      </c>
      <c r="B21" t="s">
        <v>49</v>
      </c>
      <c r="C21" t="s">
        <v>50</v>
      </c>
      <c r="D21">
        <f t="shared" si="0"/>
        <v>22</v>
      </c>
    </row>
    <row r="22" spans="1:4" ht="12.75" customHeight="1">
      <c r="A22" t="s">
        <v>51</v>
      </c>
      <c r="B22" t="s">
        <v>52</v>
      </c>
      <c r="C22" t="s">
        <v>53</v>
      </c>
      <c r="D22">
        <f t="shared" si="0"/>
        <v>20</v>
      </c>
    </row>
    <row r="23" spans="1:4" ht="12.75" customHeight="1">
      <c r="A23" t="s">
        <v>54</v>
      </c>
      <c r="B23" t="s">
        <v>55</v>
      </c>
      <c r="C23" t="s">
        <v>56</v>
      </c>
      <c r="D23">
        <f t="shared" si="0"/>
        <v>20</v>
      </c>
    </row>
    <row r="24" spans="1:4" ht="12.75" customHeight="1">
      <c r="A24" t="s">
        <v>57</v>
      </c>
      <c r="B24" t="s">
        <v>58</v>
      </c>
      <c r="C24" t="s">
        <v>59</v>
      </c>
      <c r="D24">
        <f t="shared" si="0"/>
        <v>21</v>
      </c>
    </row>
    <row r="25" spans="1:4" ht="12.75" customHeight="1">
      <c r="A25" t="s">
        <v>60</v>
      </c>
      <c r="B25" t="s">
        <v>61</v>
      </c>
      <c r="C25" t="s">
        <v>62</v>
      </c>
      <c r="D25">
        <f t="shared" si="0"/>
        <v>20</v>
      </c>
    </row>
    <row r="26" spans="1:4" ht="12.75" customHeight="1"/>
    <row r="27" spans="1:4" ht="12.75" customHeight="1"/>
    <row r="28" spans="1:4" ht="12.75" customHeight="1"/>
    <row r="29" spans="1:4" ht="12.75" customHeight="1"/>
    <row r="30" spans="1:4" ht="12.75" customHeight="1"/>
    <row r="31" spans="1:4" ht="12.75" customHeight="1"/>
    <row r="32" spans="1: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937"/>
  <sheetViews>
    <sheetView tabSelected="1" workbookViewId="0">
      <selection activeCell="B2" sqref="B2"/>
    </sheetView>
  </sheetViews>
  <sheetFormatPr defaultColWidth="14.42578125" defaultRowHeight="15" customHeight="1"/>
  <cols>
    <col min="1" max="2" width="10.85546875" customWidth="1"/>
    <col min="3" max="3" width="11.5703125" bestFit="1" customWidth="1"/>
    <col min="4" max="4" width="10.85546875" customWidth="1"/>
    <col min="5" max="5" width="22" customWidth="1"/>
    <col min="6" max="6" width="10.85546875" customWidth="1"/>
    <col min="7" max="7" width="57.5703125" bestFit="1" customWidth="1"/>
    <col min="8" max="20" width="10.85546875" customWidth="1"/>
    <col min="21" max="26" width="8.7109375" customWidth="1"/>
  </cols>
  <sheetData>
    <row r="1" spans="1:38" ht="12.75" customHeight="1">
      <c r="A1" s="2" t="s">
        <v>5</v>
      </c>
      <c r="B1" s="2" t="s">
        <v>9</v>
      </c>
      <c r="C1" s="2" t="s">
        <v>11</v>
      </c>
      <c r="D1" s="2" t="s">
        <v>16</v>
      </c>
      <c r="E1" s="2" t="s">
        <v>18</v>
      </c>
      <c r="F1" s="2" t="s">
        <v>22</v>
      </c>
      <c r="G1" s="2" t="s">
        <v>24</v>
      </c>
      <c r="H1" s="2" t="s">
        <v>26</v>
      </c>
      <c r="I1" s="2" t="s">
        <v>29</v>
      </c>
      <c r="J1" s="2" t="s">
        <v>32</v>
      </c>
      <c r="K1" s="2" t="s">
        <v>35</v>
      </c>
      <c r="L1" s="2" t="s">
        <v>38</v>
      </c>
      <c r="M1" s="2" t="s">
        <v>41</v>
      </c>
      <c r="N1" s="2" t="s">
        <v>44</v>
      </c>
      <c r="O1" s="2" t="s">
        <v>47</v>
      </c>
      <c r="P1" s="2" t="s">
        <v>50</v>
      </c>
      <c r="Q1" s="2" t="s">
        <v>53</v>
      </c>
      <c r="R1" s="2" t="s">
        <v>56</v>
      </c>
      <c r="S1" s="2" t="s">
        <v>59</v>
      </c>
      <c r="T1" s="2" t="s">
        <v>62</v>
      </c>
    </row>
    <row r="2" spans="1:38" ht="12.75" customHeight="1">
      <c r="A2" s="2">
        <v>2017</v>
      </c>
      <c r="B2" s="2">
        <v>13</v>
      </c>
      <c r="C2" s="2" t="s">
        <v>147</v>
      </c>
      <c r="D2" s="6">
        <v>50101</v>
      </c>
      <c r="E2" s="2" t="str">
        <f>VLOOKUP(D2,hosp_names!H$2:I$19,2,FALSE)</f>
        <v>Мiська поліклініка</v>
      </c>
      <c r="F2" s="6">
        <v>100</v>
      </c>
      <c r="G2" s="2" t="str">
        <f>VLOOKUP(F2,traumas!A$2:B$26,2,FALSE)</f>
        <v>Переломи кісток черепа, хребта, та кісток тулуба</v>
      </c>
      <c r="H2" s="2" t="s">
        <v>63</v>
      </c>
      <c r="I2" s="6">
        <v>0</v>
      </c>
      <c r="J2" s="6">
        <v>0</v>
      </c>
      <c r="K2" s="6">
        <v>0</v>
      </c>
      <c r="L2" s="6">
        <v>0</v>
      </c>
      <c r="M2" s="6">
        <v>0</v>
      </c>
      <c r="N2" s="6">
        <v>48</v>
      </c>
      <c r="O2" s="6">
        <v>0</v>
      </c>
      <c r="P2" s="6">
        <v>0</v>
      </c>
      <c r="Q2" s="6">
        <v>0</v>
      </c>
      <c r="R2" s="6">
        <v>0</v>
      </c>
      <c r="S2" s="6">
        <v>48</v>
      </c>
      <c r="T2" s="6">
        <v>0</v>
      </c>
      <c r="U2" s="6">
        <v>0</v>
      </c>
      <c r="V2" s="6">
        <v>0</v>
      </c>
      <c r="W2" s="6">
        <v>0</v>
      </c>
      <c r="X2" s="6">
        <v>0</v>
      </c>
      <c r="Y2" s="6">
        <v>0</v>
      </c>
      <c r="Z2" s="6">
        <v>0</v>
      </c>
      <c r="AA2" s="6">
        <v>0</v>
      </c>
      <c r="AB2" s="6">
        <v>0</v>
      </c>
      <c r="AC2" s="6">
        <v>0</v>
      </c>
      <c r="AD2" s="6">
        <v>0</v>
      </c>
      <c r="AE2" s="6">
        <v>3</v>
      </c>
      <c r="AF2" s="6">
        <v>0</v>
      </c>
      <c r="AG2" s="6">
        <v>0</v>
      </c>
      <c r="AH2" s="6">
        <v>0</v>
      </c>
      <c r="AI2" s="6">
        <v>0</v>
      </c>
      <c r="AJ2" s="6">
        <v>0</v>
      </c>
      <c r="AK2" s="6">
        <v>3</v>
      </c>
      <c r="AL2" s="6">
        <v>51</v>
      </c>
    </row>
    <row r="3" spans="1:38" ht="12.75" customHeight="1">
      <c r="A3" s="2">
        <v>2017</v>
      </c>
      <c r="B3" s="2">
        <v>13</v>
      </c>
      <c r="C3" s="2" t="s">
        <v>147</v>
      </c>
      <c r="D3" s="6">
        <v>50101</v>
      </c>
      <c r="E3" s="2" t="str">
        <f>VLOOKUP(D3,hosp_names!H$2:I$19,2,FALSE)</f>
        <v>Мiська поліклініка</v>
      </c>
      <c r="F3" s="6">
        <v>101</v>
      </c>
      <c r="G3" s="2" t="str">
        <f>VLOOKUP(F3,traumas!A$2:B$26,2,FALSE)</f>
        <v>в т.ч. переломи кісток черепа та обличчя</v>
      </c>
      <c r="H3" s="2" t="s">
        <v>63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6">
        <v>0</v>
      </c>
      <c r="Q3" s="6">
        <v>0</v>
      </c>
      <c r="R3" s="6">
        <v>0</v>
      </c>
      <c r="S3" s="6">
        <v>0</v>
      </c>
      <c r="T3" s="6">
        <v>0</v>
      </c>
      <c r="U3" s="6">
        <v>0</v>
      </c>
      <c r="V3" s="6">
        <v>0</v>
      </c>
      <c r="W3" s="6">
        <v>0</v>
      </c>
      <c r="X3" s="6">
        <v>0</v>
      </c>
      <c r="Y3" s="6">
        <v>0</v>
      </c>
      <c r="Z3" s="6">
        <v>0</v>
      </c>
      <c r="AA3" s="6">
        <v>0</v>
      </c>
      <c r="AB3" s="6">
        <v>0</v>
      </c>
      <c r="AC3" s="6">
        <v>0</v>
      </c>
      <c r="AD3" s="6">
        <v>0</v>
      </c>
      <c r="AE3" s="6">
        <v>3</v>
      </c>
      <c r="AF3" s="6">
        <v>0</v>
      </c>
      <c r="AG3" s="6">
        <v>0</v>
      </c>
      <c r="AH3" s="6">
        <v>0</v>
      </c>
      <c r="AI3" s="6">
        <v>0</v>
      </c>
      <c r="AJ3" s="6">
        <v>0</v>
      </c>
      <c r="AK3" s="6">
        <v>3</v>
      </c>
      <c r="AL3" s="6">
        <v>3</v>
      </c>
    </row>
    <row r="4" spans="1:38" ht="12.75" customHeight="1">
      <c r="A4" s="2">
        <v>2017</v>
      </c>
      <c r="B4" s="2">
        <v>13</v>
      </c>
      <c r="C4" s="2" t="s">
        <v>147</v>
      </c>
      <c r="D4" s="6">
        <v>50101</v>
      </c>
      <c r="E4" s="2" t="str">
        <f>VLOOKUP(D4,hosp_names!H$2:I$19,2,FALSE)</f>
        <v>Мiська поліклініка</v>
      </c>
      <c r="F4" s="6">
        <v>200</v>
      </c>
      <c r="G4" s="2" t="str">
        <f>VLOOKUP(F4,traumas!A$2:B$26,2,FALSE)</f>
        <v>Переломи кісток верхніх кінцівок</v>
      </c>
      <c r="H4" s="2" t="s">
        <v>63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222</v>
      </c>
      <c r="O4" s="6">
        <v>0</v>
      </c>
      <c r="P4" s="6">
        <v>0</v>
      </c>
      <c r="Q4" s="6">
        <v>0</v>
      </c>
      <c r="R4" s="6">
        <v>0</v>
      </c>
      <c r="S4" s="6">
        <v>222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5</v>
      </c>
      <c r="Z4" s="6">
        <v>4</v>
      </c>
      <c r="AA4" s="6">
        <v>0</v>
      </c>
      <c r="AB4" s="6">
        <v>0</v>
      </c>
      <c r="AC4" s="6">
        <v>0</v>
      </c>
      <c r="AD4" s="6">
        <v>9</v>
      </c>
      <c r="AE4" s="6">
        <v>53</v>
      </c>
      <c r="AF4" s="6">
        <v>18</v>
      </c>
      <c r="AG4" s="6">
        <v>0</v>
      </c>
      <c r="AH4" s="6">
        <v>2</v>
      </c>
      <c r="AI4" s="6">
        <v>1</v>
      </c>
      <c r="AJ4" s="6">
        <v>0</v>
      </c>
      <c r="AK4" s="6">
        <v>74</v>
      </c>
      <c r="AL4" s="6">
        <v>305</v>
      </c>
    </row>
    <row r="5" spans="1:38" ht="12.75" customHeight="1">
      <c r="A5" s="2">
        <v>2017</v>
      </c>
      <c r="B5" s="2">
        <v>13</v>
      </c>
      <c r="C5" s="2" t="s">
        <v>147</v>
      </c>
      <c r="D5" s="6">
        <v>50101</v>
      </c>
      <c r="E5" s="2" t="str">
        <f>VLOOKUP(D5,hosp_names!H$2:I$19,2,FALSE)</f>
        <v>Мiська поліклініка</v>
      </c>
      <c r="F5" s="6">
        <v>300</v>
      </c>
      <c r="G5" s="2" t="str">
        <f>VLOOKUP(F5,traumas!A$2:B$26,2,FALSE)</f>
        <v>Переломи кісток нижніх кінцівок</v>
      </c>
      <c r="H5" s="2" t="s">
        <v>63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128</v>
      </c>
      <c r="O5" s="6">
        <v>0</v>
      </c>
      <c r="P5" s="6">
        <v>4</v>
      </c>
      <c r="Q5" s="6">
        <v>0</v>
      </c>
      <c r="R5" s="6">
        <v>0</v>
      </c>
      <c r="S5" s="6">
        <v>132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3</v>
      </c>
      <c r="Z5" s="6">
        <v>2</v>
      </c>
      <c r="AA5" s="6">
        <v>0</v>
      </c>
      <c r="AB5" s="6">
        <v>0</v>
      </c>
      <c r="AC5" s="6">
        <v>0</v>
      </c>
      <c r="AD5" s="6">
        <v>5</v>
      </c>
      <c r="AE5" s="6">
        <v>25</v>
      </c>
      <c r="AF5" s="6">
        <v>4</v>
      </c>
      <c r="AG5" s="6">
        <v>0</v>
      </c>
      <c r="AH5" s="6">
        <v>0</v>
      </c>
      <c r="AI5" s="6">
        <v>1</v>
      </c>
      <c r="AJ5" s="6">
        <v>0</v>
      </c>
      <c r="AK5" s="6">
        <v>30</v>
      </c>
      <c r="AL5" s="6">
        <v>167</v>
      </c>
    </row>
    <row r="6" spans="1:38" ht="12.75" customHeight="1">
      <c r="A6" s="2">
        <v>2017</v>
      </c>
      <c r="B6" s="2">
        <v>13</v>
      </c>
      <c r="C6" s="2" t="s">
        <v>147</v>
      </c>
      <c r="D6" s="6">
        <v>50101</v>
      </c>
      <c r="E6" s="2" t="str">
        <f>VLOOKUP(D6,hosp_names!H$2:I$19,2,FALSE)</f>
        <v>Мiська поліклініка</v>
      </c>
      <c r="F6" s="6">
        <v>301</v>
      </c>
      <c r="G6" s="2" t="str">
        <f>VLOOKUP(F6,traumas!A$2:B$26,2,FALSE)</f>
        <v>в т.ч. перелом стегнової кістки</v>
      </c>
      <c r="H6" s="2" t="s">
        <v>63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8</v>
      </c>
      <c r="O6" s="6">
        <v>0</v>
      </c>
      <c r="P6" s="6">
        <v>2</v>
      </c>
      <c r="Q6" s="6">
        <v>0</v>
      </c>
      <c r="R6" s="6">
        <v>0</v>
      </c>
      <c r="S6" s="6">
        <v>10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>
        <v>10</v>
      </c>
    </row>
    <row r="7" spans="1:38" ht="12.75" customHeight="1">
      <c r="A7" s="2">
        <v>2017</v>
      </c>
      <c r="B7" s="2">
        <v>13</v>
      </c>
      <c r="C7" s="2" t="s">
        <v>147</v>
      </c>
      <c r="D7" s="6">
        <v>50101</v>
      </c>
      <c r="E7" s="2" t="str">
        <f>VLOOKUP(D7,hosp_names!H$2:I$19,2,FALSE)</f>
        <v>Мiська поліклініка</v>
      </c>
      <c r="F7" s="6">
        <v>500</v>
      </c>
      <c r="G7" s="2" t="str">
        <f>VLOOKUP(F7,traumas!A$2:B$26,2,FALSE)</f>
        <v>Вивихи, розтягнення, деформація і травми зв’язок суглоба і прилеглих м'язів</v>
      </c>
      <c r="H7" s="2" t="s">
        <v>63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128</v>
      </c>
      <c r="O7" s="6">
        <v>0</v>
      </c>
      <c r="P7" s="6">
        <v>0</v>
      </c>
      <c r="Q7" s="6">
        <v>0</v>
      </c>
      <c r="R7" s="6">
        <v>0</v>
      </c>
      <c r="S7" s="6">
        <v>128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3</v>
      </c>
      <c r="Z7" s="6">
        <v>0</v>
      </c>
      <c r="AA7" s="6">
        <v>0</v>
      </c>
      <c r="AB7" s="6">
        <v>0</v>
      </c>
      <c r="AC7" s="6">
        <v>0</v>
      </c>
      <c r="AD7" s="6">
        <v>3</v>
      </c>
      <c r="AE7" s="6">
        <v>1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1</v>
      </c>
      <c r="AL7" s="6">
        <v>132</v>
      </c>
    </row>
    <row r="8" spans="1:38" ht="12.75" customHeight="1">
      <c r="A8" s="2">
        <v>2017</v>
      </c>
      <c r="B8" s="2">
        <v>13</v>
      </c>
      <c r="C8" s="2" t="s">
        <v>147</v>
      </c>
      <c r="D8" s="6">
        <v>50101</v>
      </c>
      <c r="E8" s="2" t="str">
        <f>VLOOKUP(D8,hosp_names!H$2:I$19,2,FALSE)</f>
        <v>Мiська поліклініка</v>
      </c>
      <c r="F8" s="6">
        <v>600</v>
      </c>
      <c r="G8" s="2" t="str">
        <f>VLOOKUP(F8,traumas!A$2:B$26,2,FALSE)</f>
        <v>Рани, поверхневі ушкодження та ушкодження судин</v>
      </c>
      <c r="H8" s="2" t="s">
        <v>63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530</v>
      </c>
      <c r="O8" s="6">
        <v>0</v>
      </c>
      <c r="P8" s="6">
        <v>6</v>
      </c>
      <c r="Q8" s="6">
        <v>0</v>
      </c>
      <c r="R8" s="6">
        <v>8</v>
      </c>
      <c r="S8" s="6">
        <v>544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11</v>
      </c>
      <c r="Z8" s="6">
        <v>1</v>
      </c>
      <c r="AA8" s="6">
        <v>0</v>
      </c>
      <c r="AB8" s="6">
        <v>0</v>
      </c>
      <c r="AC8" s="6">
        <v>0</v>
      </c>
      <c r="AD8" s="6">
        <v>12</v>
      </c>
      <c r="AE8" s="6">
        <v>70</v>
      </c>
      <c r="AF8" s="6">
        <v>18</v>
      </c>
      <c r="AG8" s="6">
        <v>0</v>
      </c>
      <c r="AH8" s="6">
        <v>2</v>
      </c>
      <c r="AI8" s="6">
        <v>2</v>
      </c>
      <c r="AJ8" s="6">
        <v>0</v>
      </c>
      <c r="AK8" s="6">
        <v>92</v>
      </c>
      <c r="AL8" s="6">
        <v>648</v>
      </c>
    </row>
    <row r="9" spans="1:38" ht="12.75" customHeight="1">
      <c r="A9" s="2">
        <v>2017</v>
      </c>
      <c r="B9" s="2">
        <v>13</v>
      </c>
      <c r="C9" s="2" t="s">
        <v>147</v>
      </c>
      <c r="D9" s="6">
        <v>50101</v>
      </c>
      <c r="E9" s="2" t="str">
        <f>VLOOKUP(D9,hosp_names!H$2:I$19,2,FALSE)</f>
        <v>Мiська поліклініка</v>
      </c>
      <c r="F9" s="6">
        <v>601</v>
      </c>
      <c r="G9" s="2" t="str">
        <f>VLOOKUP(F9,traumas!A$2:B$26,2,FALSE)</f>
        <v>в т.ч. травми ока та орбіти</v>
      </c>
      <c r="H9" s="2" t="s">
        <v>63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4</v>
      </c>
      <c r="O9" s="6">
        <v>0</v>
      </c>
      <c r="P9" s="6">
        <v>0</v>
      </c>
      <c r="Q9" s="6">
        <v>0</v>
      </c>
      <c r="R9" s="6">
        <v>0</v>
      </c>
      <c r="S9" s="6">
        <v>4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6</v>
      </c>
      <c r="AF9" s="6">
        <v>1</v>
      </c>
      <c r="AG9" s="6">
        <v>0</v>
      </c>
      <c r="AH9" s="6">
        <v>1</v>
      </c>
      <c r="AI9" s="6">
        <v>0</v>
      </c>
      <c r="AJ9" s="6">
        <v>0</v>
      </c>
      <c r="AK9" s="6">
        <v>8</v>
      </c>
      <c r="AL9" s="6">
        <v>12</v>
      </c>
    </row>
    <row r="10" spans="1:38" ht="12.75" customHeight="1">
      <c r="A10" s="2">
        <v>2017</v>
      </c>
      <c r="B10" s="2">
        <v>13</v>
      </c>
      <c r="C10" s="2" t="s">
        <v>147</v>
      </c>
      <c r="D10" s="6">
        <v>50101</v>
      </c>
      <c r="E10" s="2" t="str">
        <f>VLOOKUP(D10,hosp_names!H$2:I$19,2,FALSE)</f>
        <v>Мiська поліклініка</v>
      </c>
      <c r="F10" s="6">
        <v>700</v>
      </c>
      <c r="G10" s="2" t="str">
        <f>VLOOKUP(F10,traumas!A$2:B$26,2,FALSE)</f>
        <v>Внутрішньочерепні травми</v>
      </c>
      <c r="H10" s="2" t="s">
        <v>63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22</v>
      </c>
      <c r="O10" s="6">
        <v>0</v>
      </c>
      <c r="P10" s="6">
        <v>0</v>
      </c>
      <c r="Q10" s="6">
        <v>0</v>
      </c>
      <c r="R10" s="6">
        <v>0</v>
      </c>
      <c r="S10" s="6">
        <v>22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1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1</v>
      </c>
      <c r="AL10" s="6">
        <v>23</v>
      </c>
    </row>
    <row r="11" spans="1:38" ht="12.75" customHeight="1">
      <c r="A11" s="2">
        <v>2017</v>
      </c>
      <c r="B11" s="2">
        <v>13</v>
      </c>
      <c r="C11" s="2" t="s">
        <v>147</v>
      </c>
      <c r="D11" s="6">
        <v>50101</v>
      </c>
      <c r="E11" s="2" t="str">
        <f>VLOOKUP(D11,hosp_names!H$2:I$19,2,FALSE)</f>
        <v>Мiська поліклініка</v>
      </c>
      <c r="F11" s="6">
        <v>900</v>
      </c>
      <c r="G11" s="2" t="str">
        <f>VLOOKUP(F11,traumas!A$2:B$26,2,FALSE)</f>
        <v>Травми нервів та спинного мозку</v>
      </c>
      <c r="H11" s="2" t="s">
        <v>63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4</v>
      </c>
      <c r="O11" s="6">
        <v>0</v>
      </c>
      <c r="P11" s="6">
        <v>0</v>
      </c>
      <c r="Q11" s="6">
        <v>0</v>
      </c>
      <c r="R11" s="6">
        <v>0</v>
      </c>
      <c r="S11" s="6">
        <v>4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4</v>
      </c>
    </row>
    <row r="12" spans="1:38" ht="12.75" customHeight="1">
      <c r="A12" s="2">
        <v>2017</v>
      </c>
      <c r="B12" s="2">
        <v>13</v>
      </c>
      <c r="C12" s="2" t="s">
        <v>147</v>
      </c>
      <c r="D12" s="6">
        <v>50101</v>
      </c>
      <c r="E12" s="2" t="str">
        <f>VLOOKUP(D12,hosp_names!H$2:I$19,2,FALSE)</f>
        <v>Мiська поліклініка</v>
      </c>
      <c r="F12" s="6">
        <v>1000</v>
      </c>
      <c r="G12" s="2" t="str">
        <f>VLOOKUP(F12,traumas!A$2:B$26,2,FALSE)</f>
        <v>Розтрощення та травматична ампутація множинних ділянок тіла</v>
      </c>
      <c r="H12" s="2" t="s">
        <v>63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6</v>
      </c>
      <c r="O12" s="6">
        <v>0</v>
      </c>
      <c r="P12" s="6">
        <v>0</v>
      </c>
      <c r="Q12" s="6">
        <v>0</v>
      </c>
      <c r="R12" s="6">
        <v>0</v>
      </c>
      <c r="S12" s="6">
        <v>6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6</v>
      </c>
    </row>
    <row r="13" spans="1:38" ht="12.75" customHeight="1">
      <c r="A13" s="2">
        <v>2017</v>
      </c>
      <c r="B13" s="2">
        <v>13</v>
      </c>
      <c r="C13" s="2" t="s">
        <v>147</v>
      </c>
      <c r="D13" s="6">
        <v>50101</v>
      </c>
      <c r="E13" s="2" t="str">
        <f>VLOOKUP(D13,hosp_names!H$2:I$19,2,FALSE)</f>
        <v>Мiська поліклініка</v>
      </c>
      <c r="F13" s="6">
        <v>1100</v>
      </c>
      <c r="G13" s="2" t="str">
        <f>VLOOKUP(F13,traumas!A$2:B$26,2,FALSE)</f>
        <v>Інші травми уточнених та не уточнених або множинних ділянок тіла</v>
      </c>
      <c r="H13" s="2" t="s">
        <v>63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41</v>
      </c>
      <c r="O13" s="6">
        <v>0</v>
      </c>
      <c r="P13" s="6">
        <v>0</v>
      </c>
      <c r="Q13" s="6">
        <v>0</v>
      </c>
      <c r="R13" s="6">
        <v>0</v>
      </c>
      <c r="S13" s="6">
        <v>41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1</v>
      </c>
      <c r="Z13" s="6">
        <v>0</v>
      </c>
      <c r="AA13" s="6">
        <v>0</v>
      </c>
      <c r="AB13" s="6">
        <v>0</v>
      </c>
      <c r="AC13" s="6">
        <v>0</v>
      </c>
      <c r="AD13" s="6">
        <v>1</v>
      </c>
      <c r="AE13" s="6">
        <v>1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1</v>
      </c>
      <c r="AL13" s="6">
        <v>43</v>
      </c>
    </row>
    <row r="14" spans="1:38" ht="12.75" customHeight="1">
      <c r="A14" s="2">
        <v>2017</v>
      </c>
      <c r="B14" s="2">
        <v>13</v>
      </c>
      <c r="C14" s="2" t="s">
        <v>147</v>
      </c>
      <c r="D14" s="6">
        <v>50101</v>
      </c>
      <c r="E14" s="2" t="str">
        <f>VLOOKUP(D14,hosp_names!H$2:I$19,2,FALSE)</f>
        <v>Мiська поліклініка</v>
      </c>
      <c r="F14" s="6">
        <v>1200</v>
      </c>
      <c r="G14" s="2" t="str">
        <f>VLOOKUP(F14,traumas!A$2:B$26,2,FALSE)</f>
        <v>Наслідки проникнення стороннього тіла через природній отвір</v>
      </c>
      <c r="H14" s="2" t="s">
        <v>63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190</v>
      </c>
      <c r="O14" s="6">
        <v>0</v>
      </c>
      <c r="P14" s="6">
        <v>0</v>
      </c>
      <c r="Q14" s="6">
        <v>0</v>
      </c>
      <c r="R14" s="6">
        <v>0</v>
      </c>
      <c r="S14" s="6">
        <v>190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13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13</v>
      </c>
      <c r="AL14" s="6">
        <v>203</v>
      </c>
    </row>
    <row r="15" spans="1:38" ht="12.75" customHeight="1">
      <c r="A15" s="2">
        <v>2017</v>
      </c>
      <c r="B15" s="2">
        <v>13</v>
      </c>
      <c r="C15" s="2" t="s">
        <v>147</v>
      </c>
      <c r="D15" s="6">
        <v>50101</v>
      </c>
      <c r="E15" s="2" t="str">
        <f>VLOOKUP(D15,hosp_names!H$2:I$19,2,FALSE)</f>
        <v>Мiська поліклініка</v>
      </c>
      <c r="F15" s="6">
        <v>1300</v>
      </c>
      <c r="G15" s="2" t="str">
        <f>VLOOKUP(F15,traumas!A$2:B$26,2,FALSE)</f>
        <v>Термічні та хімічні опіки</v>
      </c>
      <c r="H15" s="2" t="s">
        <v>63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24</v>
      </c>
      <c r="O15" s="6">
        <v>0</v>
      </c>
      <c r="P15" s="6">
        <v>0</v>
      </c>
      <c r="Q15" s="6">
        <v>0</v>
      </c>
      <c r="R15" s="6">
        <v>0</v>
      </c>
      <c r="S15" s="6">
        <v>24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1</v>
      </c>
      <c r="Z15" s="6">
        <v>0</v>
      </c>
      <c r="AA15" s="6">
        <v>0</v>
      </c>
      <c r="AB15" s="6">
        <v>0</v>
      </c>
      <c r="AC15" s="6">
        <v>0</v>
      </c>
      <c r="AD15" s="6">
        <v>1</v>
      </c>
      <c r="AE15" s="6">
        <v>15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15</v>
      </c>
      <c r="AL15" s="6">
        <v>40</v>
      </c>
    </row>
    <row r="16" spans="1:38" ht="12.75" customHeight="1">
      <c r="A16" s="2">
        <v>2017</v>
      </c>
      <c r="B16" s="2">
        <v>13</v>
      </c>
      <c r="C16" s="2" t="s">
        <v>147</v>
      </c>
      <c r="D16" s="6">
        <v>50101</v>
      </c>
      <c r="E16" s="2" t="str">
        <f>VLOOKUP(D16,hosp_names!H$2:I$19,2,FALSE)</f>
        <v>Мiська поліклініка</v>
      </c>
      <c r="F16" s="6">
        <v>1301</v>
      </c>
      <c r="G16" s="2" t="str">
        <f>VLOOKUP(F16,traumas!A$2:B$26,2,FALSE)</f>
        <v>в т.ч. опіки ока</v>
      </c>
      <c r="H16" s="2" t="s">
        <v>63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2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2</v>
      </c>
      <c r="AL16" s="6">
        <v>2</v>
      </c>
    </row>
    <row r="17" spans="1:38" ht="12.75" customHeight="1">
      <c r="A17" s="2">
        <v>2017</v>
      </c>
      <c r="B17" s="2">
        <v>13</v>
      </c>
      <c r="C17" s="2" t="s">
        <v>147</v>
      </c>
      <c r="D17" s="6">
        <v>50101</v>
      </c>
      <c r="E17" s="2" t="str">
        <f>VLOOKUP(D17,hosp_names!H$2:I$19,2,FALSE)</f>
        <v>Мiська поліклініка</v>
      </c>
      <c r="F17" s="6">
        <v>1700</v>
      </c>
      <c r="G17" s="2" t="str">
        <f>VLOOKUP(F17,traumas!A$2:B$26,2,FALSE)</f>
        <v>Інші не уточнені наслідки дії зовнішніх чинників</v>
      </c>
      <c r="H17" s="2" t="s">
        <v>63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8</v>
      </c>
      <c r="O17" s="6">
        <v>0</v>
      </c>
      <c r="P17" s="6">
        <v>0</v>
      </c>
      <c r="Q17" s="6">
        <v>0</v>
      </c>
      <c r="R17" s="6">
        <v>0</v>
      </c>
      <c r="S17" s="6">
        <v>8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1</v>
      </c>
      <c r="AA17" s="6">
        <v>0</v>
      </c>
      <c r="AB17" s="6">
        <v>0</v>
      </c>
      <c r="AC17" s="6">
        <v>0</v>
      </c>
      <c r="AD17" s="6">
        <v>1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9</v>
      </c>
    </row>
    <row r="18" spans="1:38" ht="12.75" customHeight="1">
      <c r="A18" s="2">
        <v>2017</v>
      </c>
      <c r="B18" s="2">
        <v>13</v>
      </c>
      <c r="C18" s="2" t="s">
        <v>147</v>
      </c>
      <c r="D18" s="6">
        <v>50101</v>
      </c>
      <c r="E18" s="2" t="str">
        <f>VLOOKUP(D18,hosp_names!H$2:I$19,2,FALSE)</f>
        <v>Мiська поліклініка</v>
      </c>
      <c r="F18" s="6">
        <v>1701</v>
      </c>
      <c r="G18" s="2" t="str">
        <f>VLOOKUP(F18,traumas!A$2:B$26,2,FALSE)</f>
        <v>в т.ч. відмороження</v>
      </c>
      <c r="H18" s="2" t="s">
        <v>63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8</v>
      </c>
      <c r="O18" s="6">
        <v>0</v>
      </c>
      <c r="P18" s="6">
        <v>0</v>
      </c>
      <c r="Q18" s="6">
        <v>0</v>
      </c>
      <c r="R18" s="6">
        <v>0</v>
      </c>
      <c r="S18" s="6">
        <v>8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1</v>
      </c>
      <c r="AA18" s="6">
        <v>0</v>
      </c>
      <c r="AB18" s="6">
        <v>0</v>
      </c>
      <c r="AC18" s="6">
        <v>0</v>
      </c>
      <c r="AD18" s="6">
        <v>1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9</v>
      </c>
    </row>
    <row r="19" spans="1:38" ht="12.75" customHeight="1">
      <c r="A19" s="2">
        <v>2017</v>
      </c>
      <c r="B19" s="2">
        <v>13</v>
      </c>
      <c r="C19" s="2" t="s">
        <v>147</v>
      </c>
      <c r="D19" s="6">
        <v>50101</v>
      </c>
      <c r="E19" s="2" t="str">
        <f>VLOOKUP(D19,hosp_names!H$2:I$19,2,FALSE)</f>
        <v>Мiська поліклініка</v>
      </c>
      <c r="F19" s="6">
        <v>1800</v>
      </c>
      <c r="G19" s="2" t="str">
        <f>VLOOKUP(F19,traumas!A$2:B$26,2,FALSE)</f>
        <v>Деякі ранні ускладнення травм та ускладнення ,що виникають при хірургічному та терапевтичному втручанні, не класифіковані в інших рубриках</v>
      </c>
      <c r="H19" s="2" t="s">
        <v>63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2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2</v>
      </c>
      <c r="AL19" s="6">
        <v>2</v>
      </c>
    </row>
    <row r="20" spans="1:38" ht="12.75" customHeight="1">
      <c r="A20" s="2">
        <v>2017</v>
      </c>
      <c r="B20" s="2">
        <v>13</v>
      </c>
      <c r="C20" s="2" t="s">
        <v>147</v>
      </c>
      <c r="D20" s="6">
        <v>50101</v>
      </c>
      <c r="E20" s="2" t="str">
        <f>VLOOKUP(D20,hosp_names!H$2:I$19,2,FALSE)</f>
        <v>Мiська поліклініка</v>
      </c>
      <c r="F20" s="6">
        <v>1900</v>
      </c>
      <c r="G20" s="2" t="str">
        <f>VLOOKUP(F20,traumas!A$2:B$26,2,FALSE)</f>
        <v>Всього травм (без віддалених наслідків)</v>
      </c>
      <c r="H20" s="2" t="s">
        <v>63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1351</v>
      </c>
      <c r="O20" s="6">
        <v>0</v>
      </c>
      <c r="P20" s="6">
        <v>10</v>
      </c>
      <c r="Q20" s="6">
        <v>0</v>
      </c>
      <c r="R20" s="6">
        <v>8</v>
      </c>
      <c r="S20" s="6">
        <v>1369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24</v>
      </c>
      <c r="Z20" s="6">
        <v>8</v>
      </c>
      <c r="AA20" s="6">
        <v>0</v>
      </c>
      <c r="AB20" s="6">
        <v>0</v>
      </c>
      <c r="AC20" s="6">
        <v>0</v>
      </c>
      <c r="AD20" s="6">
        <v>32</v>
      </c>
      <c r="AE20" s="6">
        <v>184</v>
      </c>
      <c r="AF20" s="6">
        <v>40</v>
      </c>
      <c r="AG20" s="6">
        <v>0</v>
      </c>
      <c r="AH20" s="6">
        <v>4</v>
      </c>
      <c r="AI20" s="6">
        <v>4</v>
      </c>
      <c r="AJ20" s="6">
        <v>0</v>
      </c>
      <c r="AK20" s="6">
        <v>232</v>
      </c>
      <c r="AL20" s="6">
        <v>1633</v>
      </c>
    </row>
    <row r="21" spans="1:38" ht="12.75" customHeight="1">
      <c r="A21" s="2">
        <v>2017</v>
      </c>
      <c r="B21" s="2">
        <v>13</v>
      </c>
      <c r="C21" s="2" t="s">
        <v>147</v>
      </c>
      <c r="D21" s="6">
        <v>10401</v>
      </c>
      <c r="E21" s="2" t="str">
        <f>VLOOKUP(D21,hosp_names!H$2:I$19,2,FALSE)</f>
        <v>Мiська лiкарня №1</v>
      </c>
      <c r="F21" s="6">
        <v>100</v>
      </c>
      <c r="G21" s="2" t="str">
        <f>VLOOKUP(F21,traumas!A$2:B$26,2,FALSE)</f>
        <v>Переломи кісток черепа, хребта, та кісток тулуба</v>
      </c>
      <c r="H21" s="2" t="s">
        <v>63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17</v>
      </c>
      <c r="O21" s="6">
        <v>0</v>
      </c>
      <c r="P21" s="6">
        <v>0</v>
      </c>
      <c r="Q21" s="6">
        <v>0</v>
      </c>
      <c r="R21" s="6">
        <v>0</v>
      </c>
      <c r="S21" s="6">
        <v>17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1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1</v>
      </c>
      <c r="AL21" s="6">
        <v>18</v>
      </c>
    </row>
    <row r="22" spans="1:38" ht="12.75" customHeight="1">
      <c r="A22" s="2">
        <v>2017</v>
      </c>
      <c r="B22" s="2">
        <v>13</v>
      </c>
      <c r="C22" s="2" t="s">
        <v>147</v>
      </c>
      <c r="D22" s="6">
        <v>10401</v>
      </c>
      <c r="E22" s="2" t="str">
        <f>VLOOKUP(D22,hosp_names!H$2:I$19,2,FALSE)</f>
        <v>Мiська лiкарня №1</v>
      </c>
      <c r="F22" s="6">
        <v>101</v>
      </c>
      <c r="G22" s="2" t="str">
        <f>VLOOKUP(F22,traumas!A$2:B$26,2,FALSE)</f>
        <v>в т.ч. переломи кісток черепа та обличчя</v>
      </c>
      <c r="H22" s="2" t="s">
        <v>63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5</v>
      </c>
      <c r="O22" s="6">
        <v>0</v>
      </c>
      <c r="P22" s="6">
        <v>0</v>
      </c>
      <c r="Q22" s="6">
        <v>0</v>
      </c>
      <c r="R22" s="6">
        <v>0</v>
      </c>
      <c r="S22" s="6">
        <v>5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5</v>
      </c>
    </row>
    <row r="23" spans="1:38" ht="12.75" customHeight="1">
      <c r="A23" s="2">
        <v>2017</v>
      </c>
      <c r="B23" s="2">
        <v>13</v>
      </c>
      <c r="C23" s="2" t="s">
        <v>147</v>
      </c>
      <c r="D23" s="6">
        <v>10401</v>
      </c>
      <c r="E23" s="2" t="str">
        <f>VLOOKUP(D23,hosp_names!H$2:I$19,2,FALSE)</f>
        <v>Мiська лiкарня №1</v>
      </c>
      <c r="F23" s="6">
        <v>200</v>
      </c>
      <c r="G23" s="2" t="str">
        <f>VLOOKUP(F23,traumas!A$2:B$26,2,FALSE)</f>
        <v>Переломи кісток верхніх кінцівок</v>
      </c>
      <c r="H23" s="2" t="s">
        <v>63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80</v>
      </c>
      <c r="O23" s="6">
        <v>0</v>
      </c>
      <c r="P23" s="6">
        <v>0</v>
      </c>
      <c r="Q23" s="6">
        <v>0</v>
      </c>
      <c r="R23" s="6">
        <v>0</v>
      </c>
      <c r="S23" s="6">
        <v>80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3</v>
      </c>
      <c r="Z23" s="6">
        <v>0</v>
      </c>
      <c r="AA23" s="6">
        <v>0</v>
      </c>
      <c r="AB23" s="6">
        <v>0</v>
      </c>
      <c r="AC23" s="6">
        <v>0</v>
      </c>
      <c r="AD23" s="6">
        <v>3</v>
      </c>
      <c r="AE23" s="6">
        <v>26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26</v>
      </c>
      <c r="AL23" s="6">
        <v>109</v>
      </c>
    </row>
    <row r="24" spans="1:38" ht="12.75" customHeight="1">
      <c r="A24" s="2">
        <v>2017</v>
      </c>
      <c r="B24" s="2">
        <v>13</v>
      </c>
      <c r="C24" s="2" t="s">
        <v>147</v>
      </c>
      <c r="D24" s="6">
        <v>10401</v>
      </c>
      <c r="E24" s="2" t="str">
        <f>VLOOKUP(D24,hosp_names!H$2:I$19,2,FALSE)</f>
        <v>Мiська лiкарня №1</v>
      </c>
      <c r="F24" s="6">
        <v>300</v>
      </c>
      <c r="G24" s="2" t="str">
        <f>VLOOKUP(F24,traumas!A$2:B$26,2,FALSE)</f>
        <v>Переломи кісток нижніх кінцівок</v>
      </c>
      <c r="H24" s="2" t="s">
        <v>63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35</v>
      </c>
      <c r="O24" s="6">
        <v>0</v>
      </c>
      <c r="P24" s="6">
        <v>0</v>
      </c>
      <c r="Q24" s="6">
        <v>0</v>
      </c>
      <c r="R24" s="6">
        <v>0</v>
      </c>
      <c r="S24" s="6">
        <v>35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1</v>
      </c>
      <c r="Z24" s="6">
        <v>0</v>
      </c>
      <c r="AA24" s="6">
        <v>0</v>
      </c>
      <c r="AB24" s="6">
        <v>0</v>
      </c>
      <c r="AC24" s="6">
        <v>0</v>
      </c>
      <c r="AD24" s="6">
        <v>1</v>
      </c>
      <c r="AE24" s="6">
        <v>7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7</v>
      </c>
      <c r="AL24" s="6">
        <v>43</v>
      </c>
    </row>
    <row r="25" spans="1:38" ht="12.75" customHeight="1">
      <c r="A25" s="2">
        <v>2017</v>
      </c>
      <c r="B25" s="2">
        <v>13</v>
      </c>
      <c r="C25" s="2" t="s">
        <v>147</v>
      </c>
      <c r="D25" s="6">
        <v>10401</v>
      </c>
      <c r="E25" s="2" t="str">
        <f>VLOOKUP(D25,hosp_names!H$2:I$19,2,FALSE)</f>
        <v>Мiська лiкарня №1</v>
      </c>
      <c r="F25" s="6">
        <v>500</v>
      </c>
      <c r="G25" s="2" t="str">
        <f>VLOOKUP(F25,traumas!A$2:B$26,2,FALSE)</f>
        <v>Вивихи, розтягнення, деформація і травми зв’язок суглоба і прилеглих м'язів</v>
      </c>
      <c r="H25" s="2" t="s">
        <v>63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49</v>
      </c>
      <c r="O25" s="6">
        <v>0</v>
      </c>
      <c r="P25" s="6">
        <v>0</v>
      </c>
      <c r="Q25" s="6">
        <v>0</v>
      </c>
      <c r="R25" s="6">
        <v>0</v>
      </c>
      <c r="S25" s="6">
        <v>49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7</v>
      </c>
      <c r="Z25" s="6">
        <v>0</v>
      </c>
      <c r="AA25" s="6">
        <v>0</v>
      </c>
      <c r="AB25" s="6">
        <v>0</v>
      </c>
      <c r="AC25" s="6">
        <v>0</v>
      </c>
      <c r="AD25" s="6">
        <v>7</v>
      </c>
      <c r="AE25" s="6">
        <v>7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7</v>
      </c>
      <c r="AL25" s="6">
        <v>63</v>
      </c>
    </row>
    <row r="26" spans="1:38" ht="12.75" customHeight="1">
      <c r="A26" s="2">
        <v>2017</v>
      </c>
      <c r="B26" s="2">
        <v>13</v>
      </c>
      <c r="C26" s="2" t="s">
        <v>147</v>
      </c>
      <c r="D26" s="6">
        <v>10401</v>
      </c>
      <c r="E26" s="2" t="str">
        <f>VLOOKUP(D26,hosp_names!H$2:I$19,2,FALSE)</f>
        <v>Мiська лiкарня №1</v>
      </c>
      <c r="F26" s="6">
        <v>600</v>
      </c>
      <c r="G26" s="2" t="str">
        <f>VLOOKUP(F26,traumas!A$2:B$26,2,FALSE)</f>
        <v>Рани, поверхневі ушкодження та ушкодження судин</v>
      </c>
      <c r="H26" s="2" t="s">
        <v>63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216</v>
      </c>
      <c r="O26" s="6">
        <v>0</v>
      </c>
      <c r="P26" s="6">
        <v>0</v>
      </c>
      <c r="Q26" s="6">
        <v>0</v>
      </c>
      <c r="R26" s="6">
        <v>0</v>
      </c>
      <c r="S26" s="6">
        <v>216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22</v>
      </c>
      <c r="Z26" s="6">
        <v>0</v>
      </c>
      <c r="AA26" s="6">
        <v>0</v>
      </c>
      <c r="AB26" s="6">
        <v>0</v>
      </c>
      <c r="AC26" s="6">
        <v>0</v>
      </c>
      <c r="AD26" s="6">
        <v>22</v>
      </c>
      <c r="AE26" s="6">
        <v>60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60</v>
      </c>
      <c r="AL26" s="6">
        <v>298</v>
      </c>
    </row>
    <row r="27" spans="1:38" ht="12.75" customHeight="1">
      <c r="A27" s="2">
        <v>2017</v>
      </c>
      <c r="B27" s="2">
        <v>13</v>
      </c>
      <c r="C27" s="2" t="s">
        <v>147</v>
      </c>
      <c r="D27" s="6">
        <v>10401</v>
      </c>
      <c r="E27" s="2" t="str">
        <f>VLOOKUP(D27,hosp_names!H$2:I$19,2,FALSE)</f>
        <v>Мiська лiкарня №1</v>
      </c>
      <c r="F27" s="6">
        <v>601</v>
      </c>
      <c r="G27" s="2" t="str">
        <f>VLOOKUP(F27,traumas!A$2:B$26,2,FALSE)</f>
        <v>в т.ч. травми ока та орбіти</v>
      </c>
      <c r="H27" s="2" t="s">
        <v>63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11</v>
      </c>
      <c r="O27" s="6">
        <v>0</v>
      </c>
      <c r="P27" s="6">
        <v>0</v>
      </c>
      <c r="Q27" s="6">
        <v>0</v>
      </c>
      <c r="R27" s="6">
        <v>0</v>
      </c>
      <c r="S27" s="6">
        <v>11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11</v>
      </c>
    </row>
    <row r="28" spans="1:38" ht="12.75" customHeight="1">
      <c r="A28" s="2">
        <v>2017</v>
      </c>
      <c r="B28" s="2">
        <v>13</v>
      </c>
      <c r="C28" s="2" t="s">
        <v>147</v>
      </c>
      <c r="D28" s="6">
        <v>10401</v>
      </c>
      <c r="E28" s="2" t="str">
        <f>VLOOKUP(D28,hosp_names!H$2:I$19,2,FALSE)</f>
        <v>Мiська лiкарня №1</v>
      </c>
      <c r="F28" s="6">
        <v>700</v>
      </c>
      <c r="G28" s="2" t="str">
        <f>VLOOKUP(F28,traumas!A$2:B$26,2,FALSE)</f>
        <v>Внутрішньочерепні травми</v>
      </c>
      <c r="H28" s="2" t="s">
        <v>63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6</v>
      </c>
      <c r="O28" s="6">
        <v>0</v>
      </c>
      <c r="P28" s="6">
        <v>0</v>
      </c>
      <c r="Q28" s="6">
        <v>0</v>
      </c>
      <c r="R28" s="6">
        <v>0</v>
      </c>
      <c r="S28" s="6">
        <v>6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6</v>
      </c>
    </row>
    <row r="29" spans="1:38" ht="12.75" customHeight="1">
      <c r="A29" s="2">
        <v>2017</v>
      </c>
      <c r="B29" s="2">
        <v>13</v>
      </c>
      <c r="C29" s="2" t="s">
        <v>147</v>
      </c>
      <c r="D29" s="6">
        <v>10401</v>
      </c>
      <c r="E29" s="2" t="str">
        <f>VLOOKUP(D29,hosp_names!H$2:I$19,2,FALSE)</f>
        <v>Мiська лiкарня №1</v>
      </c>
      <c r="F29" s="6">
        <v>1000</v>
      </c>
      <c r="G29" s="2" t="str">
        <f>VLOOKUP(F29,traumas!A$2:B$26,2,FALSE)</f>
        <v>Розтрощення та травматична ампутація множинних ділянок тіла</v>
      </c>
      <c r="H29" s="2" t="s">
        <v>63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7</v>
      </c>
      <c r="O29" s="6">
        <v>0</v>
      </c>
      <c r="P29" s="6">
        <v>0</v>
      </c>
      <c r="Q29" s="6">
        <v>0</v>
      </c>
      <c r="R29" s="6">
        <v>0</v>
      </c>
      <c r="S29" s="6">
        <v>7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7</v>
      </c>
    </row>
    <row r="30" spans="1:38" ht="12.75" customHeight="1">
      <c r="A30" s="2">
        <v>2017</v>
      </c>
      <c r="B30" s="2">
        <v>13</v>
      </c>
      <c r="C30" s="2" t="s">
        <v>147</v>
      </c>
      <c r="D30" s="6">
        <v>10401</v>
      </c>
      <c r="E30" s="2" t="str">
        <f>VLOOKUP(D30,hosp_names!H$2:I$19,2,FALSE)</f>
        <v>Мiська лiкарня №1</v>
      </c>
      <c r="F30" s="6">
        <v>1100</v>
      </c>
      <c r="G30" s="2" t="str">
        <f>VLOOKUP(F30,traumas!A$2:B$26,2,FALSE)</f>
        <v>Інші травми уточнених та не уточнених або множинних ділянок тіла</v>
      </c>
      <c r="H30" s="2" t="s">
        <v>63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83</v>
      </c>
      <c r="O30" s="6">
        <v>0</v>
      </c>
      <c r="P30" s="6">
        <v>0</v>
      </c>
      <c r="Q30" s="6">
        <v>0</v>
      </c>
      <c r="R30" s="6">
        <v>0</v>
      </c>
      <c r="S30" s="6">
        <v>83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1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1</v>
      </c>
      <c r="AL30" s="6">
        <v>84</v>
      </c>
    </row>
    <row r="31" spans="1:38" ht="12.75" customHeight="1">
      <c r="A31" s="2">
        <v>2017</v>
      </c>
      <c r="B31" s="2">
        <v>13</v>
      </c>
      <c r="C31" s="2" t="s">
        <v>147</v>
      </c>
      <c r="D31" s="6">
        <v>10401</v>
      </c>
      <c r="E31" s="2" t="str">
        <f>VLOOKUP(D31,hosp_names!H$2:I$19,2,FALSE)</f>
        <v>Мiська лiкарня №1</v>
      </c>
      <c r="F31" s="6">
        <v>1200</v>
      </c>
      <c r="G31" s="2" t="str">
        <f>VLOOKUP(F31,traumas!A$2:B$26,2,FALSE)</f>
        <v>Наслідки проникнення стороннього тіла через природній отвір</v>
      </c>
      <c r="H31" s="2" t="s">
        <v>63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16</v>
      </c>
      <c r="O31" s="6">
        <v>0</v>
      </c>
      <c r="P31" s="6">
        <v>0</v>
      </c>
      <c r="Q31" s="6">
        <v>0</v>
      </c>
      <c r="R31" s="6">
        <v>0</v>
      </c>
      <c r="S31" s="6">
        <v>16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2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2</v>
      </c>
      <c r="AL31" s="6">
        <v>18</v>
      </c>
    </row>
    <row r="32" spans="1:38" ht="12.75" customHeight="1">
      <c r="A32" s="2">
        <v>2017</v>
      </c>
      <c r="B32" s="2">
        <v>13</v>
      </c>
      <c r="C32" s="2" t="s">
        <v>147</v>
      </c>
      <c r="D32" s="6">
        <v>10401</v>
      </c>
      <c r="E32" s="2" t="str">
        <f>VLOOKUP(D32,hosp_names!H$2:I$19,2,FALSE)</f>
        <v>Мiська лiкарня №1</v>
      </c>
      <c r="F32" s="6">
        <v>1500</v>
      </c>
      <c r="G32" s="2" t="str">
        <f>VLOOKUP(F32,traumas!A$2:B$26,2,FALSE)</f>
        <v>Токсична дія речовин, переважно немедичного призначення</v>
      </c>
      <c r="H32" s="2" t="s">
        <v>63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29</v>
      </c>
      <c r="O32" s="6">
        <v>0</v>
      </c>
      <c r="P32" s="6">
        <v>0</v>
      </c>
      <c r="Q32" s="6">
        <v>0</v>
      </c>
      <c r="R32" s="6">
        <v>0</v>
      </c>
      <c r="S32" s="6">
        <v>29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29</v>
      </c>
    </row>
    <row r="33" spans="1:38" ht="12.75" customHeight="1">
      <c r="A33" s="2">
        <v>2017</v>
      </c>
      <c r="B33" s="2">
        <v>13</v>
      </c>
      <c r="C33" s="2" t="s">
        <v>147</v>
      </c>
      <c r="D33" s="6">
        <v>10401</v>
      </c>
      <c r="E33" s="2" t="str">
        <f>VLOOKUP(D33,hosp_names!H$2:I$19,2,FALSE)</f>
        <v>Мiська лiкарня №1</v>
      </c>
      <c r="F33" s="6">
        <v>1900</v>
      </c>
      <c r="G33" s="2" t="str">
        <f>VLOOKUP(F33,traumas!A$2:B$26,2,FALSE)</f>
        <v>Всього травм (без віддалених наслідків)</v>
      </c>
      <c r="H33" s="2" t="s">
        <v>63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538</v>
      </c>
      <c r="O33" s="6">
        <v>0</v>
      </c>
      <c r="P33" s="6">
        <v>0</v>
      </c>
      <c r="Q33" s="6">
        <v>0</v>
      </c>
      <c r="R33" s="6">
        <v>0</v>
      </c>
      <c r="S33" s="6">
        <v>538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33</v>
      </c>
      <c r="Z33" s="6">
        <v>0</v>
      </c>
      <c r="AA33" s="6">
        <v>0</v>
      </c>
      <c r="AB33" s="6">
        <v>0</v>
      </c>
      <c r="AC33" s="6">
        <v>0</v>
      </c>
      <c r="AD33" s="6">
        <v>33</v>
      </c>
      <c r="AE33" s="6">
        <v>104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104</v>
      </c>
      <c r="AL33" s="6">
        <v>675</v>
      </c>
    </row>
    <row r="34" spans="1:38" ht="12.75" customHeight="1">
      <c r="A34" s="2">
        <v>2017</v>
      </c>
      <c r="B34" s="2">
        <v>13</v>
      </c>
      <c r="C34" s="2" t="s">
        <v>147</v>
      </c>
      <c r="D34" s="6">
        <v>0</v>
      </c>
      <c r="E34" s="2" t="str">
        <f>VLOOKUP(D34,hosp_names!H$2:I$20,2,FALSE)</f>
        <v>зведена</v>
      </c>
      <c r="F34" s="6">
        <v>100</v>
      </c>
      <c r="G34" s="2" t="str">
        <f>VLOOKUP(F34,traumas!A$2:B$26,2,FALSE)</f>
        <v>Переломи кісток черепа, хребта, та кісток тулуба</v>
      </c>
      <c r="H34" s="2" t="s">
        <v>63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65</v>
      </c>
      <c r="O34" s="6">
        <v>0</v>
      </c>
      <c r="P34" s="6">
        <v>0</v>
      </c>
      <c r="Q34" s="6">
        <v>0</v>
      </c>
      <c r="R34" s="6">
        <v>0</v>
      </c>
      <c r="S34" s="6">
        <v>65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4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4</v>
      </c>
      <c r="AL34" s="6">
        <v>69</v>
      </c>
    </row>
    <row r="35" spans="1:38" ht="12.75" customHeight="1">
      <c r="A35" s="2">
        <v>2017</v>
      </c>
      <c r="B35" s="2">
        <v>13</v>
      </c>
      <c r="C35" s="2" t="s">
        <v>147</v>
      </c>
      <c r="D35" s="6">
        <v>0</v>
      </c>
      <c r="E35" s="2" t="str">
        <f>VLOOKUP(D35,hosp_names!H$2:I$20,2,FALSE)</f>
        <v>зведена</v>
      </c>
      <c r="F35" s="6">
        <v>101</v>
      </c>
      <c r="G35" s="2" t="str">
        <f>VLOOKUP(F35,traumas!A$2:B$26,2,FALSE)</f>
        <v>в т.ч. переломи кісток черепа та обличчя</v>
      </c>
      <c r="H35" s="2" t="s">
        <v>63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5</v>
      </c>
      <c r="O35" s="6">
        <v>0</v>
      </c>
      <c r="P35" s="6">
        <v>0</v>
      </c>
      <c r="Q35" s="6">
        <v>0</v>
      </c>
      <c r="R35" s="6">
        <v>0</v>
      </c>
      <c r="S35" s="6">
        <v>5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3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3</v>
      </c>
      <c r="AL35" s="6">
        <v>8</v>
      </c>
    </row>
    <row r="36" spans="1:38" ht="12.75" customHeight="1">
      <c r="A36" s="2">
        <v>2017</v>
      </c>
      <c r="B36" s="2">
        <v>13</v>
      </c>
      <c r="C36" s="2" t="s">
        <v>147</v>
      </c>
      <c r="D36" s="6">
        <v>0</v>
      </c>
      <c r="E36" s="2" t="str">
        <f>VLOOKUP(D36,hosp_names!H$2:I$20,2,FALSE)</f>
        <v>зведена</v>
      </c>
      <c r="F36" s="6">
        <v>200</v>
      </c>
      <c r="G36" s="2" t="str">
        <f>VLOOKUP(F36,traumas!A$2:B$26,2,FALSE)</f>
        <v>Переломи кісток верхніх кінцівок</v>
      </c>
      <c r="H36" s="2" t="s">
        <v>63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302</v>
      </c>
      <c r="O36" s="6">
        <v>0</v>
      </c>
      <c r="P36" s="6">
        <v>0</v>
      </c>
      <c r="Q36" s="6">
        <v>0</v>
      </c>
      <c r="R36" s="6">
        <v>0</v>
      </c>
      <c r="S36" s="6">
        <v>302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8</v>
      </c>
      <c r="Z36" s="6">
        <v>4</v>
      </c>
      <c r="AA36" s="6">
        <v>0</v>
      </c>
      <c r="AB36" s="6">
        <v>0</v>
      </c>
      <c r="AC36" s="6">
        <v>0</v>
      </c>
      <c r="AD36" s="6">
        <v>12</v>
      </c>
      <c r="AE36" s="6">
        <v>79</v>
      </c>
      <c r="AF36" s="6">
        <v>18</v>
      </c>
      <c r="AG36" s="6">
        <v>0</v>
      </c>
      <c r="AH36" s="6">
        <v>2</v>
      </c>
      <c r="AI36" s="6">
        <v>1</v>
      </c>
      <c r="AJ36" s="6">
        <v>0</v>
      </c>
      <c r="AK36" s="6">
        <v>100</v>
      </c>
      <c r="AL36" s="6">
        <v>414</v>
      </c>
    </row>
    <row r="37" spans="1:38" ht="12.75" customHeight="1">
      <c r="A37" s="2">
        <v>2017</v>
      </c>
      <c r="B37" s="2">
        <v>13</v>
      </c>
      <c r="C37" s="2" t="s">
        <v>147</v>
      </c>
      <c r="D37" s="6">
        <v>0</v>
      </c>
      <c r="E37" s="2" t="str">
        <f>VLOOKUP(D37,hosp_names!H$2:I$20,2,FALSE)</f>
        <v>зведена</v>
      </c>
      <c r="F37" s="6">
        <v>300</v>
      </c>
      <c r="G37" s="2" t="str">
        <f>VLOOKUP(F37,traumas!A$2:B$26,2,FALSE)</f>
        <v>Переломи кісток нижніх кінцівок</v>
      </c>
      <c r="H37" s="2" t="s">
        <v>63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163</v>
      </c>
      <c r="O37" s="6">
        <v>0</v>
      </c>
      <c r="P37" s="6">
        <v>4</v>
      </c>
      <c r="Q37" s="6">
        <v>0</v>
      </c>
      <c r="R37" s="6">
        <v>0</v>
      </c>
      <c r="S37" s="6">
        <v>167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4</v>
      </c>
      <c r="Z37" s="6">
        <v>2</v>
      </c>
      <c r="AA37" s="6">
        <v>0</v>
      </c>
      <c r="AB37" s="6">
        <v>0</v>
      </c>
      <c r="AC37" s="6">
        <v>0</v>
      </c>
      <c r="AD37" s="6">
        <v>6</v>
      </c>
      <c r="AE37" s="6">
        <v>32</v>
      </c>
      <c r="AF37" s="6">
        <v>4</v>
      </c>
      <c r="AG37" s="6">
        <v>0</v>
      </c>
      <c r="AH37" s="6">
        <v>0</v>
      </c>
      <c r="AI37" s="6">
        <v>1</v>
      </c>
      <c r="AJ37" s="6">
        <v>0</v>
      </c>
      <c r="AK37" s="6">
        <v>37</v>
      </c>
      <c r="AL37" s="6">
        <v>210</v>
      </c>
    </row>
    <row r="38" spans="1:38" ht="12.75" customHeight="1">
      <c r="A38" s="2">
        <v>2017</v>
      </c>
      <c r="B38" s="2">
        <v>13</v>
      </c>
      <c r="C38" s="2" t="s">
        <v>147</v>
      </c>
      <c r="D38" s="6">
        <v>0</v>
      </c>
      <c r="E38" s="2" t="str">
        <f>VLOOKUP(D38,hosp_names!H$2:I$20,2,FALSE)</f>
        <v>зведена</v>
      </c>
      <c r="F38" s="6">
        <v>301</v>
      </c>
      <c r="G38" s="2" t="str">
        <f>VLOOKUP(F38,traumas!A$2:B$26,2,FALSE)</f>
        <v>в т.ч. перелом стегнової кістки</v>
      </c>
      <c r="H38" s="2" t="s">
        <v>63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8</v>
      </c>
      <c r="O38" s="6">
        <v>0</v>
      </c>
      <c r="P38" s="6">
        <v>2</v>
      </c>
      <c r="Q38" s="6">
        <v>0</v>
      </c>
      <c r="R38" s="6">
        <v>0</v>
      </c>
      <c r="S38" s="6">
        <v>10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10</v>
      </c>
    </row>
    <row r="39" spans="1:38" ht="12.75" customHeight="1">
      <c r="A39" s="2">
        <v>2017</v>
      </c>
      <c r="B39" s="2">
        <v>13</v>
      </c>
      <c r="C39" s="2" t="s">
        <v>147</v>
      </c>
      <c r="D39" s="6">
        <v>0</v>
      </c>
      <c r="E39" s="2" t="str">
        <f>VLOOKUP(D39,hosp_names!H$2:I$20,2,FALSE)</f>
        <v>зведена</v>
      </c>
      <c r="F39" s="6">
        <v>500</v>
      </c>
      <c r="G39" s="2" t="str">
        <f>VLOOKUP(F39,traumas!A$2:B$26,2,FALSE)</f>
        <v>Вивихи, розтягнення, деформація і травми зв’язок суглоба і прилеглих м'язів</v>
      </c>
      <c r="H39" s="2" t="s">
        <v>63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177</v>
      </c>
      <c r="O39" s="6">
        <v>0</v>
      </c>
      <c r="P39" s="6">
        <v>0</v>
      </c>
      <c r="Q39" s="6">
        <v>0</v>
      </c>
      <c r="R39" s="6">
        <v>0</v>
      </c>
      <c r="S39" s="6">
        <v>177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10</v>
      </c>
      <c r="Z39" s="6">
        <v>0</v>
      </c>
      <c r="AA39" s="6">
        <v>0</v>
      </c>
      <c r="AB39" s="6">
        <v>0</v>
      </c>
      <c r="AC39" s="6">
        <v>0</v>
      </c>
      <c r="AD39" s="6">
        <v>10</v>
      </c>
      <c r="AE39" s="6">
        <v>8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8</v>
      </c>
      <c r="AL39" s="6">
        <v>195</v>
      </c>
    </row>
    <row r="40" spans="1:38" ht="12.75" customHeight="1">
      <c r="A40" s="2">
        <v>2017</v>
      </c>
      <c r="B40" s="2">
        <v>13</v>
      </c>
      <c r="C40" s="2" t="s">
        <v>147</v>
      </c>
      <c r="D40" s="6">
        <v>0</v>
      </c>
      <c r="E40" s="2" t="str">
        <f>VLOOKUP(D40,hosp_names!H$2:I$20,2,FALSE)</f>
        <v>зведена</v>
      </c>
      <c r="F40" s="6">
        <v>600</v>
      </c>
      <c r="G40" s="2" t="str">
        <f>VLOOKUP(F40,traumas!A$2:B$26,2,FALSE)</f>
        <v>Рани, поверхневі ушкодження та ушкодження судин</v>
      </c>
      <c r="H40" s="2" t="s">
        <v>63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746</v>
      </c>
      <c r="O40" s="6">
        <v>0</v>
      </c>
      <c r="P40" s="6">
        <v>6</v>
      </c>
      <c r="Q40" s="6">
        <v>0</v>
      </c>
      <c r="R40" s="6">
        <v>8</v>
      </c>
      <c r="S40" s="6">
        <v>760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33</v>
      </c>
      <c r="Z40" s="6">
        <v>1</v>
      </c>
      <c r="AA40" s="6">
        <v>0</v>
      </c>
      <c r="AB40" s="6">
        <v>0</v>
      </c>
      <c r="AC40" s="6">
        <v>0</v>
      </c>
      <c r="AD40" s="6">
        <v>34</v>
      </c>
      <c r="AE40" s="6">
        <v>130</v>
      </c>
      <c r="AF40" s="6">
        <v>18</v>
      </c>
      <c r="AG40" s="6">
        <v>0</v>
      </c>
      <c r="AH40" s="6">
        <v>2</v>
      </c>
      <c r="AI40" s="6">
        <v>2</v>
      </c>
      <c r="AJ40" s="6">
        <v>0</v>
      </c>
      <c r="AK40" s="6">
        <v>152</v>
      </c>
      <c r="AL40" s="6">
        <v>946</v>
      </c>
    </row>
    <row r="41" spans="1:38" ht="12.75" customHeight="1">
      <c r="A41" s="2">
        <v>2017</v>
      </c>
      <c r="B41" s="2">
        <v>13</v>
      </c>
      <c r="C41" s="2" t="s">
        <v>147</v>
      </c>
      <c r="D41" s="6">
        <v>0</v>
      </c>
      <c r="E41" s="2" t="str">
        <f>VLOOKUP(D41,hosp_names!H$2:I$20,2,FALSE)</f>
        <v>зведена</v>
      </c>
      <c r="F41" s="6">
        <v>601</v>
      </c>
      <c r="G41" s="2" t="str">
        <f>VLOOKUP(F41,traumas!A$2:B$26,2,FALSE)</f>
        <v>в т.ч. травми ока та орбіти</v>
      </c>
      <c r="H41" s="2" t="s">
        <v>63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15</v>
      </c>
      <c r="O41" s="6">
        <v>0</v>
      </c>
      <c r="P41" s="6">
        <v>0</v>
      </c>
      <c r="Q41" s="6">
        <v>0</v>
      </c>
      <c r="R41" s="6">
        <v>0</v>
      </c>
      <c r="S41" s="6">
        <v>15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6</v>
      </c>
      <c r="AF41" s="6">
        <v>1</v>
      </c>
      <c r="AG41" s="6">
        <v>0</v>
      </c>
      <c r="AH41" s="6">
        <v>1</v>
      </c>
      <c r="AI41" s="6">
        <v>0</v>
      </c>
      <c r="AJ41" s="6">
        <v>0</v>
      </c>
      <c r="AK41" s="6">
        <v>8</v>
      </c>
      <c r="AL41" s="6">
        <v>23</v>
      </c>
    </row>
    <row r="42" spans="1:38" ht="12.75" customHeight="1">
      <c r="A42" s="2">
        <v>2017</v>
      </c>
      <c r="B42" s="2">
        <v>13</v>
      </c>
      <c r="C42" s="2" t="s">
        <v>147</v>
      </c>
      <c r="D42" s="6">
        <v>0</v>
      </c>
      <c r="E42" s="2" t="str">
        <f>VLOOKUP(D42,hosp_names!H$2:I$20,2,FALSE)</f>
        <v>зведена</v>
      </c>
      <c r="F42" s="6">
        <v>700</v>
      </c>
      <c r="G42" s="2" t="str">
        <f>VLOOKUP(F42,traumas!A$2:B$26,2,FALSE)</f>
        <v>Внутрішньочерепні травми</v>
      </c>
      <c r="H42" s="2" t="s">
        <v>63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28</v>
      </c>
      <c r="O42" s="6">
        <v>0</v>
      </c>
      <c r="P42" s="6">
        <v>0</v>
      </c>
      <c r="Q42" s="6">
        <v>0</v>
      </c>
      <c r="R42" s="6">
        <v>0</v>
      </c>
      <c r="S42" s="6">
        <v>28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1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1</v>
      </c>
      <c r="AL42" s="6">
        <v>29</v>
      </c>
    </row>
    <row r="43" spans="1:38" ht="12.75" customHeight="1">
      <c r="A43" s="2">
        <v>2017</v>
      </c>
      <c r="B43" s="2">
        <v>13</v>
      </c>
      <c r="C43" s="2" t="s">
        <v>147</v>
      </c>
      <c r="D43" s="6">
        <v>0</v>
      </c>
      <c r="E43" s="2" t="str">
        <f>VLOOKUP(D43,hosp_names!H$2:I$20,2,FALSE)</f>
        <v>зведена</v>
      </c>
      <c r="F43" s="6">
        <v>900</v>
      </c>
      <c r="G43" s="2" t="str">
        <f>VLOOKUP(F43,traumas!A$2:B$26,2,FALSE)</f>
        <v>Травми нервів та спинного мозку</v>
      </c>
      <c r="H43" s="2" t="s">
        <v>63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4</v>
      </c>
      <c r="O43" s="6">
        <v>0</v>
      </c>
      <c r="P43" s="6">
        <v>0</v>
      </c>
      <c r="Q43" s="6">
        <v>0</v>
      </c>
      <c r="R43" s="6">
        <v>0</v>
      </c>
      <c r="S43" s="6">
        <v>4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4</v>
      </c>
    </row>
    <row r="44" spans="1:38" ht="12.75" customHeight="1">
      <c r="A44" s="2">
        <v>2017</v>
      </c>
      <c r="B44" s="2">
        <v>13</v>
      </c>
      <c r="C44" s="2" t="s">
        <v>147</v>
      </c>
      <c r="D44" s="6">
        <v>0</v>
      </c>
      <c r="E44" s="2" t="str">
        <f>VLOOKUP(D44,hosp_names!H$2:I$20,2,FALSE)</f>
        <v>зведена</v>
      </c>
      <c r="F44" s="6">
        <v>1000</v>
      </c>
      <c r="G44" s="2" t="str">
        <f>VLOOKUP(F44,traumas!A$2:B$26,2,FALSE)</f>
        <v>Розтрощення та травматична ампутація множинних ділянок тіла</v>
      </c>
      <c r="H44" s="2" t="s">
        <v>63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13</v>
      </c>
      <c r="O44" s="6">
        <v>0</v>
      </c>
      <c r="P44" s="6">
        <v>0</v>
      </c>
      <c r="Q44" s="6">
        <v>0</v>
      </c>
      <c r="R44" s="6">
        <v>0</v>
      </c>
      <c r="S44" s="6">
        <v>13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13</v>
      </c>
    </row>
    <row r="45" spans="1:38" ht="12.75" customHeight="1">
      <c r="A45" s="2">
        <v>2017</v>
      </c>
      <c r="B45" s="2">
        <v>13</v>
      </c>
      <c r="C45" s="2" t="s">
        <v>147</v>
      </c>
      <c r="D45" s="6">
        <v>0</v>
      </c>
      <c r="E45" s="2" t="str">
        <f>VLOOKUP(D45,hosp_names!H$2:I$20,2,FALSE)</f>
        <v>зведена</v>
      </c>
      <c r="F45" s="6">
        <v>1100</v>
      </c>
      <c r="G45" s="2" t="str">
        <f>VLOOKUP(F45,traumas!A$2:B$26,2,FALSE)</f>
        <v>Інші травми уточнених та не уточнених або множинних ділянок тіла</v>
      </c>
      <c r="H45" s="2" t="s">
        <v>63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124</v>
      </c>
      <c r="O45" s="6">
        <v>0</v>
      </c>
      <c r="P45" s="6">
        <v>0</v>
      </c>
      <c r="Q45" s="6">
        <v>0</v>
      </c>
      <c r="R45" s="6">
        <v>0</v>
      </c>
      <c r="S45" s="6">
        <v>124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1</v>
      </c>
      <c r="Z45" s="6">
        <v>0</v>
      </c>
      <c r="AA45" s="6">
        <v>0</v>
      </c>
      <c r="AB45" s="6">
        <v>0</v>
      </c>
      <c r="AC45" s="6">
        <v>0</v>
      </c>
      <c r="AD45" s="6">
        <v>1</v>
      </c>
      <c r="AE45" s="6">
        <v>2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2</v>
      </c>
      <c r="AL45" s="6">
        <v>127</v>
      </c>
    </row>
    <row r="46" spans="1:38" ht="12.75" customHeight="1">
      <c r="A46" s="2">
        <v>2017</v>
      </c>
      <c r="B46" s="2">
        <v>13</v>
      </c>
      <c r="C46" s="2" t="s">
        <v>147</v>
      </c>
      <c r="D46" s="6">
        <v>0</v>
      </c>
      <c r="E46" s="2" t="str">
        <f>VLOOKUP(D46,hosp_names!H$2:I$20,2,FALSE)</f>
        <v>зведена</v>
      </c>
      <c r="F46" s="6">
        <v>1200</v>
      </c>
      <c r="G46" s="2" t="str">
        <f>VLOOKUP(F46,traumas!A$2:B$26,2,FALSE)</f>
        <v>Наслідки проникнення стороннього тіла через природній отвір</v>
      </c>
      <c r="H46" s="2" t="s">
        <v>63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206</v>
      </c>
      <c r="O46" s="6">
        <v>0</v>
      </c>
      <c r="P46" s="6">
        <v>0</v>
      </c>
      <c r="Q46" s="6">
        <v>0</v>
      </c>
      <c r="R46" s="6">
        <v>0</v>
      </c>
      <c r="S46" s="6">
        <v>206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15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15</v>
      </c>
      <c r="AL46" s="6">
        <v>221</v>
      </c>
    </row>
    <row r="47" spans="1:38" ht="12.75" customHeight="1">
      <c r="A47" s="2">
        <v>2017</v>
      </c>
      <c r="B47" s="2">
        <v>13</v>
      </c>
      <c r="C47" s="2" t="s">
        <v>147</v>
      </c>
      <c r="D47" s="6">
        <v>0</v>
      </c>
      <c r="E47" s="2" t="str">
        <f>VLOOKUP(D47,hosp_names!H$2:I$20,2,FALSE)</f>
        <v>зведена</v>
      </c>
      <c r="F47" s="6">
        <v>1300</v>
      </c>
      <c r="G47" s="2" t="str">
        <f>VLOOKUP(F47,traumas!A$2:B$26,2,FALSE)</f>
        <v>Термічні та хімічні опіки</v>
      </c>
      <c r="H47" s="2" t="s">
        <v>63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24</v>
      </c>
      <c r="O47" s="6">
        <v>0</v>
      </c>
      <c r="P47" s="6">
        <v>0</v>
      </c>
      <c r="Q47" s="6">
        <v>0</v>
      </c>
      <c r="R47" s="6">
        <v>0</v>
      </c>
      <c r="S47" s="6">
        <v>24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1</v>
      </c>
      <c r="Z47" s="6">
        <v>0</v>
      </c>
      <c r="AA47" s="6">
        <v>0</v>
      </c>
      <c r="AB47" s="6">
        <v>0</v>
      </c>
      <c r="AC47" s="6">
        <v>0</v>
      </c>
      <c r="AD47" s="6">
        <v>1</v>
      </c>
      <c r="AE47" s="6">
        <v>15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15</v>
      </c>
      <c r="AL47" s="6">
        <v>40</v>
      </c>
    </row>
    <row r="48" spans="1:38" ht="12.75" customHeight="1">
      <c r="A48" s="2">
        <v>2017</v>
      </c>
      <c r="B48" s="2">
        <v>13</v>
      </c>
      <c r="C48" s="2" t="s">
        <v>147</v>
      </c>
      <c r="D48" s="6">
        <v>0</v>
      </c>
      <c r="E48" s="2" t="str">
        <f>VLOOKUP(D48,hosp_names!H$2:I$20,2,FALSE)</f>
        <v>зведена</v>
      </c>
      <c r="F48" s="6">
        <v>1301</v>
      </c>
      <c r="G48" s="2" t="str">
        <f>VLOOKUP(F48,traumas!A$2:B$26,2,FALSE)</f>
        <v>в т.ч. опіки ока</v>
      </c>
      <c r="H48" s="2" t="s">
        <v>63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2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6">
        <v>2</v>
      </c>
      <c r="AL48" s="6">
        <v>2</v>
      </c>
    </row>
    <row r="49" spans="1:38" ht="12.75" customHeight="1">
      <c r="A49" s="2">
        <v>2017</v>
      </c>
      <c r="B49" s="2">
        <v>13</v>
      </c>
      <c r="C49" s="2" t="s">
        <v>147</v>
      </c>
      <c r="D49" s="6">
        <v>0</v>
      </c>
      <c r="E49" s="2" t="str">
        <f>VLOOKUP(D49,hosp_names!H$2:I$20,2,FALSE)</f>
        <v>зведена</v>
      </c>
      <c r="F49" s="6">
        <v>1500</v>
      </c>
      <c r="G49" s="2" t="str">
        <f>VLOOKUP(F49,traumas!A$2:B$26,2,FALSE)</f>
        <v>Токсична дія речовин, переважно немедичного призначення</v>
      </c>
      <c r="H49" s="2" t="s">
        <v>63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29</v>
      </c>
      <c r="O49" s="6">
        <v>0</v>
      </c>
      <c r="P49" s="6">
        <v>0</v>
      </c>
      <c r="Q49" s="6">
        <v>0</v>
      </c>
      <c r="R49" s="6">
        <v>0</v>
      </c>
      <c r="S49" s="6">
        <v>29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  <c r="AI49" s="6">
        <v>0</v>
      </c>
      <c r="AJ49" s="6">
        <v>0</v>
      </c>
      <c r="AK49" s="6">
        <v>0</v>
      </c>
      <c r="AL49" s="6">
        <v>29</v>
      </c>
    </row>
    <row r="50" spans="1:38" ht="12.75" customHeight="1">
      <c r="A50" s="2">
        <v>2017</v>
      </c>
      <c r="B50" s="2">
        <v>13</v>
      </c>
      <c r="C50" s="2" t="s">
        <v>147</v>
      </c>
      <c r="D50" s="6">
        <v>0</v>
      </c>
      <c r="E50" s="2" t="str">
        <f>VLOOKUP(D50,hosp_names!H$2:I$20,2,FALSE)</f>
        <v>зведена</v>
      </c>
      <c r="F50" s="6">
        <v>1700</v>
      </c>
      <c r="G50" s="2" t="str">
        <f>VLOOKUP(F50,traumas!A$2:B$26,2,FALSE)</f>
        <v>Інші не уточнені наслідки дії зовнішніх чинників</v>
      </c>
      <c r="H50" s="2" t="s">
        <v>63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8</v>
      </c>
      <c r="O50" s="6">
        <v>0</v>
      </c>
      <c r="P50" s="6">
        <v>0</v>
      </c>
      <c r="Q50" s="6">
        <v>0</v>
      </c>
      <c r="R50" s="6">
        <v>0</v>
      </c>
      <c r="S50" s="6">
        <v>8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1</v>
      </c>
      <c r="AA50" s="6">
        <v>0</v>
      </c>
      <c r="AB50" s="6">
        <v>0</v>
      </c>
      <c r="AC50" s="6">
        <v>0</v>
      </c>
      <c r="AD50" s="6">
        <v>1</v>
      </c>
      <c r="AE50" s="6">
        <v>0</v>
      </c>
      <c r="AF50" s="6">
        <v>0</v>
      </c>
      <c r="AG50" s="6">
        <v>0</v>
      </c>
      <c r="AH50" s="6">
        <v>0</v>
      </c>
      <c r="AI50" s="6">
        <v>0</v>
      </c>
      <c r="AJ50" s="6">
        <v>0</v>
      </c>
      <c r="AK50" s="6">
        <v>0</v>
      </c>
      <c r="AL50" s="6">
        <v>9</v>
      </c>
    </row>
    <row r="51" spans="1:38" ht="12.75" customHeight="1">
      <c r="A51" s="2">
        <v>2017</v>
      </c>
      <c r="B51" s="2">
        <v>13</v>
      </c>
      <c r="C51" s="2" t="s">
        <v>147</v>
      </c>
      <c r="D51" s="6">
        <v>0</v>
      </c>
      <c r="E51" s="2" t="str">
        <f>VLOOKUP(D51,hosp_names!H$2:I$20,2,FALSE)</f>
        <v>зведена</v>
      </c>
      <c r="F51" s="6">
        <v>1701</v>
      </c>
      <c r="G51" s="2" t="str">
        <f>VLOOKUP(F51,traumas!A$2:B$26,2,FALSE)</f>
        <v>в т.ч. відмороження</v>
      </c>
      <c r="H51" s="2" t="s">
        <v>63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8</v>
      </c>
      <c r="O51" s="6">
        <v>0</v>
      </c>
      <c r="P51" s="6">
        <v>0</v>
      </c>
      <c r="Q51" s="6">
        <v>0</v>
      </c>
      <c r="R51" s="6">
        <v>0</v>
      </c>
      <c r="S51" s="6">
        <v>8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1</v>
      </c>
      <c r="AA51" s="6">
        <v>0</v>
      </c>
      <c r="AB51" s="6">
        <v>0</v>
      </c>
      <c r="AC51" s="6">
        <v>0</v>
      </c>
      <c r="AD51" s="6">
        <v>1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9</v>
      </c>
    </row>
    <row r="52" spans="1:38" ht="12.75" customHeight="1">
      <c r="A52" s="2">
        <v>2017</v>
      </c>
      <c r="B52" s="2">
        <v>13</v>
      </c>
      <c r="C52" s="2" t="s">
        <v>147</v>
      </c>
      <c r="D52" s="6">
        <v>0</v>
      </c>
      <c r="E52" s="2" t="str">
        <f>VLOOKUP(D52,hosp_names!H$2:I$20,2,FALSE)</f>
        <v>зведена</v>
      </c>
      <c r="F52" s="6">
        <v>1800</v>
      </c>
      <c r="G52" s="2" t="str">
        <f>VLOOKUP(F52,traumas!A$2:B$26,2,FALSE)</f>
        <v>Деякі ранні ускладнення травм та ускладнення ,що виникають при хірургічному та терапевтичному втручанні, не класифіковані в інших рубриках</v>
      </c>
      <c r="H52" s="2" t="s">
        <v>63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2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2</v>
      </c>
      <c r="AL52" s="6">
        <v>2</v>
      </c>
    </row>
    <row r="53" spans="1:38" ht="12.75" customHeight="1">
      <c r="A53" s="2">
        <v>2017</v>
      </c>
      <c r="B53" s="2">
        <v>13</v>
      </c>
      <c r="C53" s="2" t="s">
        <v>147</v>
      </c>
      <c r="D53" s="6">
        <v>0</v>
      </c>
      <c r="E53" s="2" t="str">
        <f>VLOOKUP(D53,hosp_names!H$2:I$20,2,FALSE)</f>
        <v>зведена</v>
      </c>
      <c r="F53" s="6">
        <v>1900</v>
      </c>
      <c r="G53" s="2" t="str">
        <f>VLOOKUP(F53,traumas!A$2:B$26,2,FALSE)</f>
        <v>Всього травм (без віддалених наслідків)</v>
      </c>
      <c r="H53" s="2" t="s">
        <v>63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1889</v>
      </c>
      <c r="O53" s="6">
        <v>0</v>
      </c>
      <c r="P53" s="6">
        <v>10</v>
      </c>
      <c r="Q53" s="6">
        <v>0</v>
      </c>
      <c r="R53" s="6">
        <v>8</v>
      </c>
      <c r="S53" s="6">
        <v>1907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57</v>
      </c>
      <c r="Z53" s="6">
        <v>8</v>
      </c>
      <c r="AA53" s="6">
        <v>0</v>
      </c>
      <c r="AB53" s="6">
        <v>0</v>
      </c>
      <c r="AC53" s="6">
        <v>0</v>
      </c>
      <c r="AD53" s="6">
        <v>65</v>
      </c>
      <c r="AE53" s="6">
        <v>288</v>
      </c>
      <c r="AF53" s="6">
        <v>40</v>
      </c>
      <c r="AG53" s="6">
        <v>0</v>
      </c>
      <c r="AH53" s="6">
        <v>4</v>
      </c>
      <c r="AI53" s="6">
        <v>4</v>
      </c>
      <c r="AJ53" s="6">
        <v>0</v>
      </c>
      <c r="AK53" s="6">
        <v>336</v>
      </c>
      <c r="AL53" s="6">
        <v>2308</v>
      </c>
    </row>
    <row r="54" spans="1:38" ht="12.75" customHeight="1">
      <c r="A54" s="2"/>
      <c r="B54" s="2"/>
      <c r="C54" s="2"/>
      <c r="D54" s="2"/>
      <c r="E54" s="2"/>
      <c r="F54" s="5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38" ht="12.75" customHeight="1">
      <c r="A55" s="2"/>
      <c r="B55" s="2"/>
      <c r="C55" s="2"/>
      <c r="D55" s="2"/>
      <c r="E55" s="2"/>
      <c r="F55" s="5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38" ht="12.75" customHeight="1">
      <c r="A56" s="2"/>
      <c r="B56" s="2"/>
      <c r="C56" s="2"/>
      <c r="D56" s="2"/>
      <c r="E56" s="2"/>
      <c r="F56" s="5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38" ht="12.75" customHeight="1">
      <c r="A57" s="2"/>
      <c r="B57" s="2"/>
      <c r="C57" s="2"/>
      <c r="D57" s="2"/>
      <c r="E57" s="2"/>
      <c r="F57" s="5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38" ht="12.75" customHeight="1">
      <c r="A58" s="2"/>
      <c r="B58" s="2"/>
      <c r="C58" s="2"/>
      <c r="D58" s="2"/>
      <c r="E58" s="2"/>
      <c r="F58" s="5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38" ht="12.75" customHeight="1">
      <c r="A59" s="2"/>
      <c r="B59" s="2"/>
      <c r="C59" s="2"/>
      <c r="D59" s="2"/>
      <c r="E59" s="2"/>
      <c r="F59" s="5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38" ht="12.75" customHeight="1">
      <c r="A60" s="2"/>
      <c r="B60" s="2"/>
      <c r="C60" s="2"/>
      <c r="D60" s="2"/>
      <c r="E60" s="2"/>
      <c r="F60" s="5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38" ht="12.75" customHeight="1">
      <c r="A61" s="2"/>
      <c r="B61" s="2"/>
      <c r="C61" s="2"/>
      <c r="D61" s="2"/>
      <c r="E61" s="2"/>
      <c r="F61" s="5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38" ht="12.75" customHeight="1">
      <c r="A62" s="2"/>
      <c r="B62" s="2"/>
      <c r="C62" s="2"/>
      <c r="D62" s="2"/>
      <c r="E62" s="2"/>
      <c r="F62" s="5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38" ht="12.75" customHeight="1">
      <c r="A63" s="2"/>
      <c r="B63" s="2"/>
      <c r="C63" s="2"/>
      <c r="D63" s="2"/>
      <c r="E63" s="2"/>
      <c r="F63" s="5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38" ht="12.75" customHeight="1">
      <c r="A64" s="2"/>
      <c r="B64" s="2"/>
      <c r="C64" s="2"/>
      <c r="D64" s="2"/>
      <c r="E64" s="2"/>
      <c r="F64" s="5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2.75" customHeight="1">
      <c r="A65" s="2"/>
      <c r="B65" s="2"/>
      <c r="C65" s="2"/>
      <c r="D65" s="2"/>
      <c r="E65" s="2"/>
      <c r="F65" s="5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2.75" customHeight="1">
      <c r="A66" s="2"/>
      <c r="B66" s="2"/>
      <c r="C66" s="2"/>
      <c r="D66" s="2"/>
      <c r="E66" s="2"/>
      <c r="F66" s="5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2.75" customHeight="1">
      <c r="A67" s="2"/>
      <c r="B67" s="2"/>
      <c r="C67" s="2"/>
      <c r="D67" s="2"/>
      <c r="E67" s="2"/>
      <c r="F67" s="5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2.75" customHeight="1">
      <c r="A68" s="2"/>
      <c r="B68" s="2"/>
      <c r="C68" s="2"/>
      <c r="D68" s="2"/>
      <c r="E68" s="2"/>
      <c r="F68" s="5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2.75" customHeight="1">
      <c r="A69" s="2"/>
      <c r="B69" s="2"/>
      <c r="C69" s="2"/>
      <c r="D69" s="2"/>
      <c r="E69" s="2"/>
      <c r="F69" s="5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2.75" customHeight="1">
      <c r="A70" s="2"/>
      <c r="B70" s="2"/>
      <c r="C70" s="2"/>
      <c r="D70" s="2"/>
      <c r="E70" s="2"/>
      <c r="F70" s="5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2.75" customHeight="1">
      <c r="A71" s="2"/>
      <c r="B71" s="2"/>
      <c r="C71" s="2"/>
      <c r="D71" s="2"/>
      <c r="E71" s="2"/>
      <c r="F71" s="5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2.75" customHeight="1">
      <c r="A72" s="2"/>
      <c r="B72" s="2"/>
      <c r="C72" s="2"/>
      <c r="D72" s="2"/>
      <c r="E72" s="2"/>
      <c r="F72" s="5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2.75" customHeight="1">
      <c r="A73" s="2"/>
      <c r="B73" s="2"/>
      <c r="C73" s="2"/>
      <c r="D73" s="2"/>
      <c r="E73" s="2"/>
      <c r="F73" s="5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2.75" customHeight="1">
      <c r="A74" s="2"/>
      <c r="B74" s="2"/>
      <c r="C74" s="2"/>
      <c r="D74" s="2"/>
      <c r="E74" s="2"/>
      <c r="F74" s="5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2.75" customHeight="1">
      <c r="A75" s="2"/>
      <c r="B75" s="2"/>
      <c r="C75" s="2"/>
      <c r="D75" s="2"/>
      <c r="E75" s="2"/>
      <c r="F75" s="5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2.75" customHeight="1">
      <c r="A76" s="2"/>
      <c r="B76" s="2"/>
      <c r="C76" s="2"/>
      <c r="D76" s="2"/>
      <c r="E76" s="2"/>
      <c r="F76" s="5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2.75" customHeight="1">
      <c r="A77" s="2"/>
      <c r="B77" s="2"/>
      <c r="C77" s="2"/>
      <c r="D77" s="2"/>
      <c r="E77" s="2"/>
      <c r="F77" s="5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2.75" customHeight="1">
      <c r="A78" s="2"/>
      <c r="B78" s="2"/>
      <c r="C78" s="2"/>
      <c r="D78" s="2"/>
      <c r="E78" s="2"/>
      <c r="F78" s="5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2.75" customHeight="1">
      <c r="A79" s="2"/>
      <c r="B79" s="2"/>
      <c r="C79" s="2"/>
      <c r="D79" s="2"/>
      <c r="E79" s="2"/>
      <c r="F79" s="5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2.75" customHeight="1">
      <c r="A80" s="2"/>
      <c r="B80" s="2"/>
      <c r="C80" s="2"/>
      <c r="D80" s="2"/>
      <c r="E80" s="2"/>
      <c r="F80" s="5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2.75" customHeight="1">
      <c r="A81" s="2"/>
      <c r="B81" s="2"/>
      <c r="C81" s="2"/>
      <c r="D81" s="2"/>
      <c r="E81" s="2"/>
      <c r="F81" s="5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2.75" customHeight="1">
      <c r="A82" s="2"/>
      <c r="B82" s="2"/>
      <c r="C82" s="2"/>
      <c r="D82" s="2"/>
      <c r="E82" s="2"/>
      <c r="F82" s="5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2.75" customHeight="1">
      <c r="A83" s="2"/>
      <c r="B83" s="2"/>
      <c r="C83" s="2"/>
      <c r="D83" s="2"/>
      <c r="E83" s="2"/>
      <c r="F83" s="5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12.75" customHeight="1">
      <c r="A84" s="2"/>
      <c r="B84" s="2"/>
      <c r="C84" s="2"/>
      <c r="D84" s="2"/>
      <c r="E84" s="2"/>
      <c r="F84" s="5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2.75" customHeight="1">
      <c r="A85" s="2"/>
      <c r="B85" s="2"/>
      <c r="C85" s="2"/>
      <c r="D85" s="2"/>
      <c r="E85" s="2"/>
      <c r="F85" s="5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12.75" customHeight="1">
      <c r="A86" s="2"/>
      <c r="B86" s="2"/>
      <c r="C86" s="2"/>
      <c r="D86" s="2"/>
      <c r="E86" s="2"/>
      <c r="F86" s="5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12.75" customHeight="1">
      <c r="A87" s="2"/>
      <c r="B87" s="2"/>
      <c r="C87" s="2"/>
      <c r="D87" s="2"/>
      <c r="E87" s="2"/>
      <c r="F87" s="5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2.75" customHeight="1">
      <c r="A88" s="2"/>
      <c r="B88" s="2"/>
      <c r="C88" s="2"/>
      <c r="D88" s="2"/>
      <c r="E88" s="2"/>
      <c r="F88" s="5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2.75" customHeight="1">
      <c r="A89" s="2"/>
      <c r="B89" s="2"/>
      <c r="C89" s="2"/>
      <c r="D89" s="2"/>
      <c r="E89" s="2"/>
      <c r="F89" s="5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2.75" customHeight="1">
      <c r="A90" s="2"/>
      <c r="B90" s="2"/>
      <c r="C90" s="2"/>
      <c r="D90" s="2"/>
      <c r="E90" s="2"/>
      <c r="F90" s="5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2.75" customHeight="1">
      <c r="A91" s="2"/>
      <c r="B91" s="2"/>
      <c r="C91" s="2"/>
      <c r="D91" s="2"/>
      <c r="E91" s="2"/>
      <c r="F91" s="5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2.75" customHeight="1">
      <c r="A92" s="2"/>
      <c r="B92" s="2"/>
      <c r="C92" s="2"/>
      <c r="D92" s="2"/>
      <c r="E92" s="2"/>
      <c r="F92" s="5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12.75" customHeight="1">
      <c r="A93" s="2"/>
      <c r="B93" s="2"/>
      <c r="C93" s="2"/>
      <c r="D93" s="2"/>
      <c r="E93" s="2"/>
      <c r="F93" s="5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2.75" customHeight="1">
      <c r="A94" s="2"/>
      <c r="B94" s="2"/>
      <c r="C94" s="2"/>
      <c r="D94" s="2"/>
      <c r="E94" s="2"/>
      <c r="F94" s="5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2.75" customHeight="1">
      <c r="A95" s="2"/>
      <c r="B95" s="2"/>
      <c r="C95" s="2"/>
      <c r="D95" s="2"/>
      <c r="E95" s="2"/>
      <c r="F95" s="5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12.75" customHeight="1">
      <c r="A96" s="2"/>
      <c r="B96" s="2"/>
      <c r="C96" s="2"/>
      <c r="D96" s="2"/>
      <c r="E96" s="2"/>
      <c r="F96" s="5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12.75" customHeight="1">
      <c r="A97" s="2"/>
      <c r="B97" s="2"/>
      <c r="C97" s="2"/>
      <c r="D97" s="2"/>
      <c r="E97" s="2"/>
      <c r="F97" s="5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12.75" customHeight="1">
      <c r="A98" s="2"/>
      <c r="B98" s="2"/>
      <c r="C98" s="2"/>
      <c r="D98" s="2"/>
      <c r="E98" s="2"/>
      <c r="F98" s="5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2.75" customHeight="1">
      <c r="A99" s="2"/>
      <c r="B99" s="2"/>
      <c r="C99" s="2"/>
      <c r="D99" s="2"/>
      <c r="E99" s="2"/>
      <c r="F99" s="5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12.75" customHeight="1">
      <c r="A100" s="2"/>
      <c r="B100" s="2"/>
      <c r="C100" s="2"/>
      <c r="D100" s="2"/>
      <c r="E100" s="2"/>
      <c r="F100" s="5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12.75" customHeight="1">
      <c r="A101" s="2"/>
      <c r="B101" s="2"/>
      <c r="C101" s="2"/>
      <c r="D101" s="2"/>
      <c r="E101" s="2"/>
      <c r="F101" s="5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12.75" customHeight="1">
      <c r="A102" s="2"/>
      <c r="B102" s="2"/>
      <c r="C102" s="2"/>
      <c r="D102" s="2"/>
      <c r="E102" s="2"/>
      <c r="F102" s="5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12.75" customHeight="1">
      <c r="A103" s="2"/>
      <c r="B103" s="2"/>
      <c r="C103" s="2"/>
      <c r="D103" s="2"/>
      <c r="E103" s="2"/>
      <c r="F103" s="5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12.75" customHeight="1">
      <c r="A104" s="2"/>
      <c r="B104" s="2"/>
      <c r="C104" s="2"/>
      <c r="D104" s="2"/>
      <c r="E104" s="2"/>
      <c r="F104" s="5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12.75" customHeight="1">
      <c r="A105" s="2"/>
      <c r="B105" s="2"/>
      <c r="C105" s="2"/>
      <c r="D105" s="2"/>
      <c r="E105" s="2"/>
      <c r="F105" s="5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12.75" customHeight="1">
      <c r="A106" s="2"/>
      <c r="B106" s="2"/>
      <c r="C106" s="2"/>
      <c r="D106" s="2"/>
      <c r="E106" s="2"/>
      <c r="F106" s="5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12.75" customHeight="1">
      <c r="A107" s="2"/>
      <c r="B107" s="2"/>
      <c r="C107" s="2"/>
      <c r="D107" s="2"/>
      <c r="E107" s="2"/>
      <c r="F107" s="5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12.75" customHeight="1">
      <c r="A108" s="2"/>
      <c r="B108" s="2"/>
      <c r="C108" s="2"/>
      <c r="D108" s="2"/>
      <c r="E108" s="2"/>
      <c r="F108" s="5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12.75" customHeight="1">
      <c r="A109" s="2"/>
      <c r="B109" s="2"/>
      <c r="C109" s="2"/>
      <c r="D109" s="2"/>
      <c r="E109" s="2"/>
      <c r="F109" s="5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12.75" customHeight="1">
      <c r="A110" s="2"/>
      <c r="B110" s="2"/>
      <c r="C110" s="2"/>
      <c r="D110" s="2"/>
      <c r="E110" s="2"/>
      <c r="F110" s="5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12.75" customHeight="1">
      <c r="A111" s="2"/>
      <c r="B111" s="2"/>
      <c r="C111" s="2"/>
      <c r="D111" s="2"/>
      <c r="E111" s="2"/>
      <c r="F111" s="5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12.75" customHeight="1">
      <c r="A112" s="2"/>
      <c r="B112" s="2"/>
      <c r="C112" s="2"/>
      <c r="D112" s="2"/>
      <c r="E112" s="2"/>
      <c r="F112" s="5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12.75" customHeight="1">
      <c r="A113" s="2"/>
      <c r="B113" s="2"/>
      <c r="C113" s="2"/>
      <c r="D113" s="2"/>
      <c r="E113" s="2"/>
      <c r="F113" s="5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12.75" customHeight="1">
      <c r="A114" s="2"/>
      <c r="B114" s="2"/>
      <c r="C114" s="2"/>
      <c r="D114" s="2"/>
      <c r="E114" s="2"/>
      <c r="F114" s="5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12.75" customHeight="1">
      <c r="A115" s="2"/>
      <c r="B115" s="2"/>
      <c r="C115" s="2"/>
      <c r="D115" s="2"/>
      <c r="E115" s="2"/>
      <c r="F115" s="5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12.75" customHeight="1">
      <c r="A116" s="2"/>
      <c r="B116" s="2"/>
      <c r="C116" s="2"/>
      <c r="D116" s="2"/>
      <c r="E116" s="2"/>
      <c r="F116" s="5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12.75" customHeight="1">
      <c r="A117" s="2"/>
      <c r="B117" s="2"/>
      <c r="C117" s="2"/>
      <c r="D117" s="2"/>
      <c r="E117" s="2"/>
      <c r="F117" s="5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12.75" customHeight="1">
      <c r="A118" s="2"/>
      <c r="B118" s="2"/>
      <c r="C118" s="2"/>
      <c r="D118" s="2"/>
      <c r="E118" s="2"/>
      <c r="F118" s="5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12.75" customHeight="1">
      <c r="A119" s="2"/>
      <c r="B119" s="2"/>
      <c r="C119" s="2"/>
      <c r="D119" s="2"/>
      <c r="E119" s="2"/>
      <c r="F119" s="5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12.75" customHeight="1">
      <c r="A120" s="2"/>
      <c r="B120" s="2"/>
      <c r="C120" s="2"/>
      <c r="D120" s="2"/>
      <c r="E120" s="2"/>
      <c r="F120" s="5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12.75" customHeight="1">
      <c r="A121" s="2"/>
      <c r="B121" s="2"/>
      <c r="C121" s="2"/>
      <c r="D121" s="2"/>
      <c r="E121" s="2"/>
      <c r="F121" s="5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12.75" customHeight="1">
      <c r="A122" s="2"/>
      <c r="B122" s="2"/>
      <c r="C122" s="2"/>
      <c r="D122" s="2"/>
      <c r="E122" s="2"/>
      <c r="F122" s="5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12.75" customHeight="1">
      <c r="A123" s="2"/>
      <c r="B123" s="2"/>
      <c r="C123" s="2"/>
      <c r="D123" s="2"/>
      <c r="E123" s="2"/>
      <c r="F123" s="5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12.75" customHeight="1">
      <c r="A124" s="2"/>
      <c r="B124" s="2"/>
      <c r="C124" s="2"/>
      <c r="D124" s="2"/>
      <c r="E124" s="2"/>
      <c r="F124" s="5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12.75" customHeight="1">
      <c r="A125" s="2"/>
      <c r="B125" s="2"/>
      <c r="C125" s="2"/>
      <c r="D125" s="2"/>
      <c r="E125" s="2"/>
      <c r="F125" s="5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12.75" customHeight="1">
      <c r="A126" s="2"/>
      <c r="B126" s="2"/>
      <c r="C126" s="2"/>
      <c r="D126" s="2"/>
      <c r="E126" s="2"/>
      <c r="F126" s="5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12.75" customHeight="1">
      <c r="A127" s="2"/>
      <c r="B127" s="2"/>
      <c r="C127" s="2"/>
      <c r="D127" s="2"/>
      <c r="E127" s="2"/>
      <c r="F127" s="5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12.75" customHeight="1">
      <c r="A128" s="2"/>
      <c r="B128" s="2"/>
      <c r="C128" s="2"/>
      <c r="D128" s="2"/>
      <c r="E128" s="2"/>
      <c r="F128" s="5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12.75" customHeight="1">
      <c r="A129" s="2"/>
      <c r="B129" s="2"/>
      <c r="C129" s="2"/>
      <c r="D129" s="2"/>
      <c r="E129" s="2"/>
      <c r="F129" s="5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12.75" customHeight="1">
      <c r="A130" s="2"/>
      <c r="B130" s="2"/>
      <c r="C130" s="2"/>
      <c r="D130" s="2"/>
      <c r="E130" s="2"/>
      <c r="F130" s="5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12.75" customHeight="1">
      <c r="A131" s="2"/>
      <c r="B131" s="2"/>
      <c r="C131" s="2"/>
      <c r="D131" s="2"/>
      <c r="E131" s="2"/>
      <c r="F131" s="5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12.75" customHeight="1">
      <c r="A132" s="2"/>
      <c r="B132" s="2"/>
      <c r="C132" s="2"/>
      <c r="D132" s="2"/>
      <c r="E132" s="2"/>
      <c r="F132" s="5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12.75" customHeight="1">
      <c r="A133" s="2"/>
      <c r="B133" s="2"/>
      <c r="C133" s="2"/>
      <c r="D133" s="2"/>
      <c r="E133" s="2"/>
      <c r="F133" s="5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12.75" customHeight="1">
      <c r="A134" s="2"/>
      <c r="B134" s="2"/>
      <c r="C134" s="2"/>
      <c r="D134" s="2"/>
      <c r="E134" s="2"/>
      <c r="F134" s="5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12.75" customHeight="1">
      <c r="A135" s="2"/>
      <c r="B135" s="2"/>
      <c r="C135" s="2"/>
      <c r="D135" s="2"/>
      <c r="E135" s="2"/>
      <c r="F135" s="5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12.75" customHeight="1">
      <c r="A136" s="2"/>
      <c r="B136" s="2"/>
      <c r="C136" s="2"/>
      <c r="D136" s="2"/>
      <c r="E136" s="2"/>
      <c r="F136" s="5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12.75" customHeight="1">
      <c r="A137" s="2"/>
      <c r="B137" s="2"/>
      <c r="C137" s="2"/>
      <c r="D137" s="2"/>
      <c r="E137" s="2"/>
      <c r="F137" s="5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12.75" customHeight="1">
      <c r="A138" s="2"/>
      <c r="B138" s="2"/>
      <c r="C138" s="2"/>
      <c r="D138" s="2"/>
      <c r="E138" s="2"/>
      <c r="F138" s="5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12.75" customHeight="1">
      <c r="A139" s="2"/>
      <c r="B139" s="2"/>
      <c r="C139" s="2"/>
      <c r="D139" s="2"/>
      <c r="E139" s="2"/>
      <c r="F139" s="5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12.75" customHeight="1">
      <c r="A140" s="2"/>
      <c r="B140" s="2"/>
      <c r="C140" s="2"/>
      <c r="D140" s="2"/>
      <c r="E140" s="2"/>
      <c r="F140" s="5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12.75" customHeight="1">
      <c r="A141" s="2"/>
      <c r="B141" s="2"/>
      <c r="C141" s="2"/>
      <c r="D141" s="2"/>
      <c r="E141" s="2"/>
      <c r="F141" s="5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12.75" customHeight="1">
      <c r="A142" s="2"/>
      <c r="B142" s="2"/>
      <c r="C142" s="2"/>
      <c r="D142" s="2"/>
      <c r="E142" s="2"/>
      <c r="F142" s="5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12.75" customHeight="1">
      <c r="A143" s="2"/>
      <c r="B143" s="2"/>
      <c r="C143" s="2"/>
      <c r="D143" s="2"/>
      <c r="E143" s="2"/>
      <c r="F143" s="5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12.75" customHeight="1">
      <c r="A144" s="2"/>
      <c r="B144" s="2"/>
      <c r="C144" s="2"/>
      <c r="D144" s="2"/>
      <c r="E144" s="2"/>
      <c r="F144" s="5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12.75" customHeight="1">
      <c r="A145" s="2"/>
      <c r="B145" s="2"/>
      <c r="C145" s="2"/>
      <c r="D145" s="2"/>
      <c r="E145" s="2"/>
      <c r="F145" s="5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12.75" customHeight="1">
      <c r="A146" s="2"/>
      <c r="B146" s="2"/>
      <c r="C146" s="2"/>
      <c r="D146" s="2"/>
      <c r="E146" s="2"/>
      <c r="F146" s="5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12.75" customHeight="1">
      <c r="A147" s="2"/>
      <c r="B147" s="2"/>
      <c r="C147" s="2"/>
      <c r="D147" s="2"/>
      <c r="E147" s="2"/>
      <c r="F147" s="5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12.75" customHeight="1">
      <c r="A148" s="2"/>
      <c r="B148" s="2"/>
      <c r="C148" s="2"/>
      <c r="D148" s="2"/>
      <c r="E148" s="2"/>
      <c r="F148" s="5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12.75" customHeight="1">
      <c r="A149" s="2"/>
      <c r="B149" s="2"/>
      <c r="C149" s="2"/>
      <c r="D149" s="2"/>
      <c r="E149" s="2"/>
      <c r="F149" s="5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12.75" customHeight="1">
      <c r="A150" s="2"/>
      <c r="B150" s="2"/>
      <c r="C150" s="2"/>
      <c r="D150" s="2"/>
      <c r="E150" s="2"/>
      <c r="F150" s="5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12.75" customHeight="1">
      <c r="A151" s="2"/>
      <c r="B151" s="2"/>
      <c r="C151" s="2"/>
      <c r="D151" s="2"/>
      <c r="E151" s="2"/>
      <c r="F151" s="5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12.75" customHeight="1">
      <c r="A152" s="2"/>
      <c r="B152" s="2"/>
      <c r="C152" s="2"/>
      <c r="D152" s="2"/>
      <c r="E152" s="2"/>
      <c r="F152" s="5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12.75" customHeight="1">
      <c r="A153" s="2"/>
      <c r="B153" s="2"/>
      <c r="C153" s="2"/>
      <c r="D153" s="2"/>
      <c r="E153" s="2"/>
      <c r="F153" s="5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12.75" customHeight="1">
      <c r="A154" s="2"/>
      <c r="B154" s="2"/>
      <c r="C154" s="2"/>
      <c r="D154" s="2"/>
      <c r="E154" s="2"/>
      <c r="F154" s="5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12.75" customHeight="1">
      <c r="A155" s="2"/>
      <c r="B155" s="2"/>
      <c r="C155" s="2"/>
      <c r="D155" s="2"/>
      <c r="E155" s="2"/>
      <c r="F155" s="5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12.75" customHeight="1">
      <c r="A156" s="2"/>
      <c r="B156" s="2"/>
      <c r="C156" s="2"/>
      <c r="D156" s="2"/>
      <c r="E156" s="2"/>
      <c r="F156" s="5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12.75" customHeight="1">
      <c r="A157" s="2"/>
      <c r="B157" s="2"/>
      <c r="C157" s="2"/>
      <c r="D157" s="2"/>
      <c r="E157" s="2"/>
      <c r="F157" s="5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12.75" customHeight="1">
      <c r="A158" s="2"/>
      <c r="B158" s="2"/>
      <c r="C158" s="2"/>
      <c r="D158" s="2"/>
      <c r="E158" s="2"/>
      <c r="F158" s="5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12.75" customHeight="1">
      <c r="A159" s="2"/>
      <c r="B159" s="2"/>
      <c r="C159" s="2"/>
      <c r="D159" s="2"/>
      <c r="E159" s="2"/>
      <c r="F159" s="5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12.75" customHeight="1">
      <c r="A160" s="2"/>
      <c r="B160" s="2"/>
      <c r="C160" s="2"/>
      <c r="D160" s="2"/>
      <c r="E160" s="2"/>
      <c r="F160" s="5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12.75" customHeight="1">
      <c r="A161" s="2"/>
      <c r="B161" s="2"/>
      <c r="C161" s="2"/>
      <c r="D161" s="2"/>
      <c r="E161" s="2"/>
      <c r="F161" s="5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12.75" customHeight="1">
      <c r="A162" s="2"/>
      <c r="B162" s="2"/>
      <c r="C162" s="2"/>
      <c r="D162" s="2"/>
      <c r="E162" s="2"/>
      <c r="F162" s="5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12.75" customHeight="1">
      <c r="A163" s="2"/>
      <c r="B163" s="2"/>
      <c r="C163" s="2"/>
      <c r="D163" s="2"/>
      <c r="E163" s="2"/>
      <c r="F163" s="5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12.75" customHeight="1">
      <c r="A164" s="2"/>
      <c r="B164" s="2"/>
      <c r="C164" s="2"/>
      <c r="D164" s="2"/>
      <c r="E164" s="2"/>
      <c r="F164" s="5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12.75" customHeight="1">
      <c r="A165" s="2"/>
      <c r="B165" s="2"/>
      <c r="C165" s="2"/>
      <c r="D165" s="2"/>
      <c r="E165" s="2"/>
      <c r="F165" s="5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12.75" customHeight="1">
      <c r="A166" s="2"/>
      <c r="B166" s="2"/>
      <c r="C166" s="2"/>
      <c r="D166" s="2"/>
      <c r="E166" s="2"/>
      <c r="F166" s="5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12.75" customHeight="1">
      <c r="A167" s="2"/>
      <c r="B167" s="2"/>
      <c r="C167" s="2"/>
      <c r="D167" s="2"/>
      <c r="E167" s="2"/>
      <c r="F167" s="5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12.75" customHeight="1">
      <c r="A168" s="2"/>
      <c r="B168" s="2"/>
      <c r="C168" s="2"/>
      <c r="D168" s="2"/>
      <c r="E168" s="2"/>
      <c r="F168" s="5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12.75" customHeight="1">
      <c r="A169" s="2"/>
      <c r="B169" s="2"/>
      <c r="C169" s="2"/>
      <c r="D169" s="2"/>
      <c r="E169" s="2"/>
      <c r="F169" s="5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12.75" customHeight="1">
      <c r="A170" s="2"/>
      <c r="B170" s="2"/>
      <c r="C170" s="2"/>
      <c r="D170" s="2"/>
      <c r="E170" s="2"/>
      <c r="F170" s="5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12.75" customHeight="1">
      <c r="A171" s="2"/>
      <c r="B171" s="2"/>
      <c r="C171" s="2"/>
      <c r="D171" s="2"/>
      <c r="E171" s="2"/>
      <c r="F171" s="5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12.75" customHeight="1">
      <c r="A172" s="2"/>
      <c r="B172" s="2"/>
      <c r="C172" s="2"/>
      <c r="D172" s="2"/>
      <c r="E172" s="2"/>
      <c r="F172" s="5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ht="12.75" customHeight="1">
      <c r="A173" s="2"/>
      <c r="B173" s="2"/>
      <c r="C173" s="2"/>
      <c r="D173" s="2"/>
      <c r="E173" s="2"/>
      <c r="F173" s="5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12.75" customHeight="1">
      <c r="A174" s="2"/>
      <c r="B174" s="2"/>
      <c r="C174" s="2"/>
      <c r="D174" s="2"/>
      <c r="E174" s="2"/>
      <c r="F174" s="5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ht="12.75" customHeight="1">
      <c r="A175" s="2"/>
      <c r="B175" s="2"/>
      <c r="C175" s="2"/>
      <c r="D175" s="2"/>
      <c r="E175" s="2"/>
      <c r="F175" s="5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ht="12.75" customHeight="1">
      <c r="A176" s="2"/>
      <c r="B176" s="2"/>
      <c r="C176" s="2"/>
      <c r="D176" s="2"/>
      <c r="E176" s="2"/>
      <c r="F176" s="5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ht="12.75" customHeight="1">
      <c r="A177" s="2"/>
      <c r="B177" s="2"/>
      <c r="C177" s="2"/>
      <c r="D177" s="2"/>
      <c r="E177" s="2"/>
      <c r="F177" s="5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ht="12.75" customHeight="1">
      <c r="A178" s="2"/>
      <c r="B178" s="2"/>
      <c r="C178" s="2"/>
      <c r="D178" s="2"/>
      <c r="E178" s="2"/>
      <c r="F178" s="5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ht="12.75" customHeight="1">
      <c r="A179" s="2"/>
      <c r="B179" s="2"/>
      <c r="C179" s="2"/>
      <c r="D179" s="2"/>
      <c r="E179" s="2"/>
      <c r="F179" s="5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ht="12.75" customHeight="1">
      <c r="A180" s="2"/>
      <c r="B180" s="2"/>
      <c r="C180" s="2"/>
      <c r="D180" s="2"/>
      <c r="E180" s="2"/>
      <c r="F180" s="5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12.75" customHeight="1">
      <c r="A181" s="2"/>
      <c r="B181" s="2"/>
      <c r="C181" s="2"/>
      <c r="D181" s="2"/>
      <c r="E181" s="2"/>
      <c r="F181" s="5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ht="12.75" customHeight="1">
      <c r="A182" s="2"/>
      <c r="B182" s="2"/>
      <c r="C182" s="2"/>
      <c r="D182" s="2"/>
      <c r="E182" s="2"/>
      <c r="F182" s="5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ht="12.75" customHeight="1">
      <c r="A183" s="2"/>
      <c r="B183" s="2"/>
      <c r="C183" s="2"/>
      <c r="D183" s="2"/>
      <c r="E183" s="2"/>
      <c r="F183" s="5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ht="12.75" customHeight="1">
      <c r="A184" s="2"/>
      <c r="B184" s="2"/>
      <c r="C184" s="2"/>
      <c r="D184" s="2"/>
      <c r="E184" s="2"/>
      <c r="F184" s="5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ht="12.75" customHeight="1">
      <c r="A185" s="2"/>
      <c r="B185" s="2"/>
      <c r="C185" s="2"/>
      <c r="D185" s="2"/>
      <c r="E185" s="2"/>
      <c r="F185" s="5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ht="12.75" customHeight="1">
      <c r="A186" s="2"/>
      <c r="B186" s="2"/>
      <c r="C186" s="2"/>
      <c r="D186" s="2"/>
      <c r="E186" s="2"/>
      <c r="F186" s="5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ht="12.75" customHeight="1">
      <c r="A187" s="2"/>
      <c r="B187" s="2"/>
      <c r="C187" s="2"/>
      <c r="D187" s="2"/>
      <c r="E187" s="2"/>
      <c r="F187" s="5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ht="12.75" customHeight="1">
      <c r="A188" s="2"/>
      <c r="B188" s="2"/>
      <c r="C188" s="2"/>
      <c r="D188" s="2"/>
      <c r="E188" s="2"/>
      <c r="F188" s="5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ht="12.75" customHeight="1">
      <c r="A189" s="2"/>
      <c r="B189" s="2"/>
      <c r="C189" s="2"/>
      <c r="D189" s="2"/>
      <c r="E189" s="2"/>
      <c r="F189" s="5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ht="12.75" customHeight="1">
      <c r="A190" s="2"/>
      <c r="B190" s="2"/>
      <c r="C190" s="2"/>
      <c r="D190" s="2"/>
      <c r="E190" s="2"/>
      <c r="F190" s="5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ht="12.75" customHeight="1">
      <c r="A191" s="2"/>
      <c r="B191" s="2"/>
      <c r="C191" s="2"/>
      <c r="D191" s="2"/>
      <c r="E191" s="2"/>
      <c r="F191" s="5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ht="12.75" customHeight="1">
      <c r="A192" s="2"/>
      <c r="B192" s="2"/>
      <c r="C192" s="2"/>
      <c r="D192" s="2"/>
      <c r="E192" s="2"/>
      <c r="F192" s="5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ht="12.75" customHeight="1">
      <c r="A193" s="2"/>
      <c r="B193" s="2"/>
      <c r="C193" s="2"/>
      <c r="D193" s="2"/>
      <c r="E193" s="2"/>
      <c r="F193" s="5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ht="12.75" customHeight="1">
      <c r="A194" s="2"/>
      <c r="B194" s="2"/>
      <c r="C194" s="2"/>
      <c r="D194" s="2"/>
      <c r="E194" s="2"/>
      <c r="F194" s="5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ht="12.75" customHeight="1">
      <c r="A195" s="2"/>
      <c r="B195" s="2"/>
      <c r="C195" s="2"/>
      <c r="D195" s="2"/>
      <c r="E195" s="2"/>
      <c r="F195" s="5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ht="12.75" customHeight="1">
      <c r="A196" s="2"/>
      <c r="B196" s="2"/>
      <c r="C196" s="2"/>
      <c r="D196" s="2"/>
      <c r="E196" s="2"/>
      <c r="F196" s="5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ht="12.75" customHeight="1">
      <c r="A197" s="2"/>
      <c r="B197" s="2"/>
      <c r="C197" s="2"/>
      <c r="D197" s="2"/>
      <c r="E197" s="2"/>
      <c r="F197" s="5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ht="12.75" customHeight="1">
      <c r="A198" s="2"/>
      <c r="B198" s="2"/>
      <c r="C198" s="2"/>
      <c r="D198" s="2"/>
      <c r="E198" s="2"/>
      <c r="F198" s="5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ht="12.75" customHeight="1">
      <c r="A199" s="2"/>
      <c r="B199" s="2"/>
      <c r="C199" s="2"/>
      <c r="D199" s="2"/>
      <c r="E199" s="2"/>
      <c r="F199" s="5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ht="12.75" customHeight="1">
      <c r="A200" s="2"/>
      <c r="B200" s="2"/>
      <c r="C200" s="2"/>
      <c r="D200" s="2"/>
      <c r="E200" s="2"/>
      <c r="F200" s="5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ht="12.75" customHeight="1">
      <c r="A201" s="2"/>
      <c r="B201" s="2"/>
      <c r="C201" s="2"/>
      <c r="D201" s="2"/>
      <c r="E201" s="2"/>
      <c r="F201" s="5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T201" s="2"/>
    </row>
    <row r="202" spans="1:20" ht="12.75" customHeight="1">
      <c r="A202" s="2"/>
      <c r="B202" s="2"/>
      <c r="C202" s="2"/>
      <c r="D202" s="2"/>
      <c r="E202" s="2"/>
      <c r="F202" s="5"/>
      <c r="G202" s="2"/>
      <c r="N202" s="2"/>
      <c r="O202" s="2"/>
      <c r="P202" s="2"/>
      <c r="Q202" s="2"/>
      <c r="R202" s="2"/>
      <c r="S202" s="2"/>
      <c r="T202" s="2"/>
    </row>
    <row r="203" spans="1:20" ht="12.75" customHeight="1">
      <c r="A203" s="2"/>
      <c r="B203" s="2"/>
      <c r="C203" s="2"/>
      <c r="D203" s="2"/>
      <c r="E203" s="2"/>
      <c r="F203" s="5"/>
      <c r="G203" s="2"/>
      <c r="N203" s="2"/>
      <c r="O203" s="2"/>
      <c r="P203" s="2"/>
      <c r="Q203" s="2"/>
      <c r="R203" s="2"/>
      <c r="S203" s="2"/>
      <c r="T203" s="2"/>
    </row>
    <row r="204" spans="1:20" ht="12.75" customHeight="1">
      <c r="A204" s="2"/>
      <c r="B204" s="2"/>
      <c r="C204" s="2"/>
      <c r="D204" s="2"/>
      <c r="E204" s="2"/>
      <c r="F204" s="5"/>
      <c r="G204" s="2"/>
      <c r="N204" s="2"/>
      <c r="O204" s="2"/>
      <c r="P204" s="2"/>
      <c r="Q204" s="2"/>
      <c r="R204" s="2"/>
      <c r="S204" s="2"/>
      <c r="T204" s="2"/>
    </row>
    <row r="205" spans="1:20" ht="12.75" customHeight="1">
      <c r="A205" s="2"/>
      <c r="B205" s="2"/>
      <c r="C205" s="2"/>
      <c r="D205" s="2"/>
      <c r="E205" s="2"/>
      <c r="F205" s="5"/>
      <c r="G205" s="2"/>
      <c r="N205" s="2"/>
      <c r="O205" s="2"/>
      <c r="P205" s="2"/>
      <c r="Q205" s="2"/>
      <c r="R205" s="2"/>
      <c r="S205" s="2"/>
      <c r="T205" s="2"/>
    </row>
    <row r="206" spans="1:20" ht="12.75" customHeight="1">
      <c r="A206" s="2"/>
      <c r="B206" s="2"/>
      <c r="C206" s="2"/>
      <c r="D206" s="2"/>
      <c r="E206" s="2"/>
      <c r="F206" s="5"/>
      <c r="G206" s="2"/>
      <c r="N206" s="2"/>
      <c r="O206" s="2"/>
      <c r="P206" s="2"/>
      <c r="Q206" s="2"/>
      <c r="R206" s="2"/>
      <c r="S206" s="2"/>
      <c r="T206" s="2"/>
    </row>
    <row r="207" spans="1:20" ht="12.75" customHeight="1">
      <c r="A207" s="2"/>
      <c r="B207" s="2"/>
      <c r="C207" s="2"/>
      <c r="D207" s="2"/>
      <c r="E207" s="2"/>
      <c r="F207" s="5"/>
      <c r="G207" s="2"/>
      <c r="N207" s="2"/>
      <c r="O207" s="2"/>
      <c r="P207" s="2"/>
      <c r="Q207" s="2"/>
      <c r="R207" s="2"/>
      <c r="S207" s="2"/>
      <c r="T207" s="2"/>
    </row>
    <row r="208" spans="1:20" ht="12.75" customHeight="1">
      <c r="A208" s="2"/>
      <c r="B208" s="2"/>
      <c r="C208" s="2"/>
      <c r="D208" s="2"/>
      <c r="E208" s="2"/>
      <c r="F208" s="5"/>
      <c r="G208" s="2"/>
      <c r="N208" s="2"/>
      <c r="O208" s="2"/>
      <c r="P208" s="2"/>
      <c r="Q208" s="2"/>
      <c r="R208" s="2"/>
      <c r="S208" s="2"/>
      <c r="T208" s="2"/>
    </row>
    <row r="209" spans="1:20" ht="12.75" customHeight="1">
      <c r="A209" s="2"/>
      <c r="B209" s="2"/>
      <c r="C209" s="2"/>
      <c r="D209" s="2"/>
      <c r="E209" s="2"/>
      <c r="F209" s="5"/>
      <c r="G209" s="2"/>
      <c r="N209" s="2"/>
      <c r="O209" s="2"/>
      <c r="P209" s="2"/>
      <c r="Q209" s="2"/>
      <c r="R209" s="2"/>
      <c r="S209" s="2"/>
      <c r="T209" s="2"/>
    </row>
    <row r="210" spans="1:20" ht="12.75" customHeight="1">
      <c r="A210" s="2"/>
      <c r="B210" s="2"/>
      <c r="C210" s="2"/>
      <c r="D210" s="2"/>
      <c r="E210" s="2"/>
      <c r="F210" s="5"/>
      <c r="G210" s="2"/>
      <c r="N210" s="2"/>
      <c r="O210" s="2"/>
      <c r="P210" s="2"/>
      <c r="Q210" s="2"/>
      <c r="R210" s="2"/>
      <c r="S210" s="2"/>
      <c r="T210" s="2"/>
    </row>
    <row r="211" spans="1:20" ht="12.75" customHeight="1">
      <c r="A211" s="2"/>
      <c r="B211" s="2"/>
      <c r="C211" s="2"/>
      <c r="D211" s="2"/>
      <c r="E211" s="2"/>
      <c r="F211" s="5"/>
      <c r="G211" s="2"/>
      <c r="N211" s="2"/>
      <c r="O211" s="2"/>
      <c r="P211" s="2"/>
      <c r="Q211" s="2"/>
      <c r="R211" s="2"/>
      <c r="S211" s="2"/>
      <c r="T211" s="2"/>
    </row>
    <row r="212" spans="1:20" ht="12.75" customHeight="1">
      <c r="A212" s="2"/>
      <c r="B212" s="2"/>
      <c r="C212" s="2"/>
      <c r="D212" s="2"/>
      <c r="E212" s="2"/>
      <c r="F212" s="5"/>
      <c r="G212" s="2"/>
      <c r="N212" s="2"/>
      <c r="O212" s="2"/>
      <c r="P212" s="2"/>
      <c r="Q212" s="2"/>
      <c r="R212" s="2"/>
      <c r="S212" s="2"/>
      <c r="T212" s="2"/>
    </row>
    <row r="213" spans="1:20" ht="12.75" customHeight="1">
      <c r="A213" s="2"/>
      <c r="B213" s="2"/>
      <c r="C213" s="2"/>
      <c r="D213" s="2"/>
      <c r="E213" s="2"/>
      <c r="F213" s="5"/>
      <c r="G213" s="2"/>
      <c r="N213" s="2"/>
      <c r="O213" s="2"/>
      <c r="P213" s="2"/>
      <c r="Q213" s="2"/>
      <c r="R213" s="2"/>
      <c r="S213" s="2"/>
      <c r="T213" s="2"/>
    </row>
    <row r="214" spans="1:20" ht="12.75" customHeight="1">
      <c r="A214" s="2"/>
      <c r="B214" s="2"/>
      <c r="C214" s="2"/>
      <c r="D214" s="2"/>
      <c r="E214" s="2"/>
      <c r="F214" s="5"/>
      <c r="G214" s="2"/>
      <c r="N214" s="2"/>
      <c r="O214" s="2"/>
      <c r="P214" s="2"/>
      <c r="Q214" s="2"/>
      <c r="R214" s="2"/>
      <c r="S214" s="2"/>
      <c r="T214" s="2"/>
    </row>
    <row r="215" spans="1:20" ht="12.75" customHeight="1">
      <c r="A215" s="2"/>
      <c r="B215" s="2"/>
      <c r="C215" s="2"/>
      <c r="D215" s="2"/>
      <c r="E215" s="2"/>
      <c r="F215" s="5"/>
      <c r="G215" s="2"/>
      <c r="N215" s="2"/>
      <c r="O215" s="2"/>
      <c r="P215" s="2"/>
      <c r="Q215" s="2"/>
      <c r="R215" s="2"/>
      <c r="S215" s="2"/>
      <c r="T215" s="2"/>
    </row>
    <row r="216" spans="1:20" ht="12.75" customHeight="1">
      <c r="A216" s="2"/>
      <c r="B216" s="2"/>
      <c r="C216" s="2"/>
      <c r="D216" s="2"/>
      <c r="E216" s="2"/>
      <c r="F216" s="5"/>
      <c r="G216" s="2"/>
      <c r="N216" s="2"/>
      <c r="O216" s="2"/>
      <c r="P216" s="2"/>
      <c r="Q216" s="2"/>
      <c r="R216" s="2"/>
      <c r="S216" s="2"/>
      <c r="T216" s="2"/>
    </row>
    <row r="217" spans="1:20" ht="12.75" customHeight="1">
      <c r="A217" s="2"/>
      <c r="B217" s="2"/>
      <c r="C217" s="2"/>
      <c r="D217" s="2"/>
      <c r="E217" s="2"/>
      <c r="F217" s="5"/>
      <c r="G217" s="2"/>
      <c r="N217" s="2"/>
      <c r="O217" s="2"/>
      <c r="P217" s="2"/>
      <c r="Q217" s="2"/>
      <c r="R217" s="2"/>
      <c r="S217" s="2"/>
      <c r="T217" s="2"/>
    </row>
    <row r="218" spans="1:20" ht="12.75" customHeight="1">
      <c r="A218" s="2"/>
      <c r="B218" s="2"/>
      <c r="C218" s="2"/>
      <c r="D218" s="2"/>
      <c r="E218" s="2"/>
      <c r="F218" s="5"/>
      <c r="G218" s="2"/>
      <c r="N218" s="2"/>
      <c r="O218" s="2"/>
      <c r="P218" s="2"/>
      <c r="Q218" s="2"/>
      <c r="R218" s="2"/>
      <c r="S218" s="2"/>
      <c r="T218" s="2"/>
    </row>
    <row r="219" spans="1:20" ht="12.75" customHeight="1">
      <c r="A219" s="2"/>
      <c r="B219" s="2"/>
      <c r="C219" s="2"/>
      <c r="D219" s="2"/>
      <c r="E219" s="2"/>
      <c r="F219" s="5"/>
      <c r="G219" s="2"/>
      <c r="N219" s="2"/>
      <c r="O219" s="2"/>
      <c r="P219" s="2"/>
      <c r="Q219" s="2"/>
      <c r="R219" s="2"/>
      <c r="S219" s="2"/>
      <c r="T219" s="2"/>
    </row>
    <row r="220" spans="1:20" ht="12.75" customHeight="1">
      <c r="A220" s="2"/>
      <c r="B220" s="2"/>
      <c r="C220" s="2"/>
      <c r="D220" s="2"/>
      <c r="E220" s="2"/>
      <c r="F220" s="5"/>
      <c r="G220" s="2"/>
      <c r="N220" s="2"/>
      <c r="O220" s="2"/>
      <c r="P220" s="2"/>
      <c r="Q220" s="2"/>
      <c r="R220" s="2"/>
      <c r="S220" s="2"/>
      <c r="T220" s="2"/>
    </row>
    <row r="221" spans="1:20" ht="12.75" customHeight="1">
      <c r="A221" s="2"/>
      <c r="B221" s="2"/>
      <c r="C221" s="2"/>
      <c r="D221" s="2"/>
      <c r="E221" s="2"/>
      <c r="F221" s="5"/>
      <c r="G221" s="2"/>
      <c r="N221" s="2"/>
      <c r="O221" s="2"/>
      <c r="P221" s="2"/>
      <c r="Q221" s="2"/>
      <c r="R221" s="2"/>
      <c r="S221" s="2"/>
      <c r="T221" s="2"/>
    </row>
    <row r="222" spans="1:20" ht="12.75" customHeight="1">
      <c r="A222" s="2"/>
      <c r="B222" s="2"/>
      <c r="C222" s="2"/>
      <c r="D222" s="2"/>
      <c r="E222" s="2"/>
      <c r="F222" s="5"/>
      <c r="G222" s="2"/>
      <c r="N222" s="2"/>
      <c r="O222" s="2"/>
      <c r="P222" s="2"/>
      <c r="Q222" s="2"/>
      <c r="R222" s="2"/>
      <c r="S222" s="2"/>
      <c r="T222" s="2"/>
    </row>
    <row r="223" spans="1:20" ht="12.75" customHeight="1">
      <c r="A223" s="2"/>
      <c r="B223" s="2"/>
      <c r="C223" s="2"/>
      <c r="D223" s="2"/>
      <c r="E223" s="2"/>
      <c r="F223" s="5"/>
      <c r="G223" s="2"/>
      <c r="N223" s="2"/>
      <c r="O223" s="2"/>
      <c r="P223" s="2"/>
      <c r="Q223" s="2"/>
      <c r="R223" s="2"/>
      <c r="S223" s="2"/>
      <c r="T223" s="2"/>
    </row>
    <row r="224" spans="1:20" ht="12.75" customHeight="1">
      <c r="A224" s="2"/>
      <c r="B224" s="2"/>
      <c r="C224" s="2"/>
      <c r="D224" s="2"/>
      <c r="E224" s="2"/>
      <c r="F224" s="5"/>
      <c r="G224" s="2"/>
      <c r="N224" s="2"/>
      <c r="O224" s="2"/>
      <c r="P224" s="2"/>
      <c r="Q224" s="2"/>
      <c r="R224" s="2"/>
      <c r="S224" s="2"/>
      <c r="T224" s="2"/>
    </row>
    <row r="225" spans="1:20" ht="12.75" customHeight="1">
      <c r="A225" s="2"/>
      <c r="B225" s="2"/>
      <c r="C225" s="2"/>
      <c r="D225" s="2"/>
      <c r="E225" s="2"/>
      <c r="F225" s="5"/>
      <c r="G225" s="2"/>
      <c r="N225" s="2"/>
      <c r="O225" s="2"/>
      <c r="P225" s="2"/>
      <c r="Q225" s="2"/>
      <c r="R225" s="2"/>
      <c r="S225" s="2"/>
      <c r="T225" s="2"/>
    </row>
    <row r="226" spans="1:20" ht="12.75" customHeight="1">
      <c r="A226" s="2"/>
      <c r="B226" s="2"/>
      <c r="C226" s="2"/>
      <c r="D226" s="2"/>
      <c r="E226" s="2"/>
      <c r="F226" s="5"/>
      <c r="G226" s="2"/>
      <c r="N226" s="2"/>
      <c r="O226" s="2"/>
      <c r="P226" s="2"/>
      <c r="Q226" s="2"/>
      <c r="R226" s="2"/>
      <c r="S226" s="2"/>
      <c r="T226" s="2"/>
    </row>
    <row r="227" spans="1:20" ht="12.75" customHeight="1">
      <c r="A227" s="2"/>
      <c r="B227" s="2"/>
      <c r="C227" s="2"/>
      <c r="D227" s="2"/>
      <c r="E227" s="2"/>
      <c r="F227" s="5"/>
      <c r="G227" s="2"/>
      <c r="N227" s="2"/>
      <c r="O227" s="2"/>
      <c r="P227" s="2"/>
      <c r="Q227" s="2"/>
      <c r="R227" s="2"/>
      <c r="S227" s="2"/>
      <c r="T227" s="2"/>
    </row>
    <row r="228" spans="1:20" ht="12.75" customHeight="1">
      <c r="A228" s="2"/>
      <c r="B228" s="2"/>
      <c r="C228" s="2"/>
      <c r="D228" s="2"/>
      <c r="E228" s="2"/>
      <c r="F228" s="5"/>
      <c r="G228" s="2"/>
      <c r="N228" s="2"/>
      <c r="O228" s="2"/>
      <c r="P228" s="2"/>
      <c r="Q228" s="2"/>
      <c r="R228" s="2"/>
      <c r="S228" s="2"/>
      <c r="T228" s="2"/>
    </row>
    <row r="229" spans="1:20" ht="12.75" customHeight="1">
      <c r="A229" s="2"/>
      <c r="B229" s="2"/>
      <c r="C229" s="2"/>
      <c r="D229" s="2"/>
      <c r="E229" s="2"/>
      <c r="F229" s="5"/>
      <c r="G229" s="2"/>
      <c r="N229" s="2"/>
      <c r="O229" s="2"/>
      <c r="P229" s="2"/>
      <c r="Q229" s="2"/>
      <c r="R229" s="2"/>
      <c r="S229" s="2"/>
      <c r="T229" s="2"/>
    </row>
    <row r="230" spans="1:20" ht="12.75" customHeight="1">
      <c r="A230" s="2"/>
      <c r="B230" s="2"/>
      <c r="C230" s="2"/>
      <c r="D230" s="2"/>
      <c r="E230" s="2"/>
      <c r="F230" s="5"/>
      <c r="G230" s="2"/>
      <c r="N230" s="2"/>
      <c r="O230" s="2"/>
      <c r="P230" s="2"/>
      <c r="Q230" s="2"/>
      <c r="R230" s="2"/>
      <c r="S230" s="2"/>
      <c r="T230" s="2"/>
    </row>
    <row r="231" spans="1:20" ht="12.75" customHeight="1">
      <c r="A231" s="2"/>
      <c r="B231" s="2"/>
      <c r="C231" s="2"/>
      <c r="D231" s="2"/>
      <c r="E231" s="2"/>
      <c r="F231" s="5"/>
      <c r="G231" s="2"/>
      <c r="N231" s="2"/>
      <c r="O231" s="2"/>
      <c r="P231" s="2"/>
      <c r="Q231" s="2"/>
      <c r="R231" s="2"/>
      <c r="S231" s="2"/>
      <c r="T231" s="2"/>
    </row>
    <row r="232" spans="1:20" ht="12.75" customHeight="1">
      <c r="A232" s="2"/>
      <c r="B232" s="2"/>
      <c r="C232" s="2"/>
      <c r="D232" s="2"/>
      <c r="E232" s="2"/>
      <c r="F232" s="5"/>
      <c r="G232" s="2"/>
      <c r="N232" s="2"/>
      <c r="O232" s="2"/>
      <c r="P232" s="2"/>
      <c r="Q232" s="2"/>
      <c r="R232" s="2"/>
      <c r="S232" s="2"/>
      <c r="T232" s="2"/>
    </row>
    <row r="233" spans="1:20" ht="12.75" customHeight="1">
      <c r="A233" s="2"/>
      <c r="B233" s="2"/>
      <c r="C233" s="2"/>
      <c r="D233" s="2"/>
      <c r="E233" s="2"/>
      <c r="F233" s="5"/>
      <c r="G233" s="2"/>
      <c r="N233" s="2"/>
      <c r="O233" s="2"/>
      <c r="P233" s="2"/>
      <c r="Q233" s="2"/>
      <c r="R233" s="2"/>
      <c r="S233" s="2"/>
      <c r="T233" s="2"/>
    </row>
    <row r="234" spans="1:20" ht="12.75" customHeight="1">
      <c r="A234" s="2"/>
      <c r="B234" s="2"/>
      <c r="C234" s="2"/>
      <c r="D234" s="2"/>
      <c r="E234" s="2"/>
      <c r="F234" s="5"/>
      <c r="G234" s="2"/>
      <c r="N234" s="2"/>
      <c r="O234" s="2"/>
      <c r="P234" s="2"/>
      <c r="Q234" s="2"/>
      <c r="R234" s="2"/>
      <c r="S234" s="2"/>
      <c r="T234" s="2"/>
    </row>
    <row r="235" spans="1:20" ht="12.75" customHeight="1">
      <c r="A235" s="2"/>
      <c r="B235" s="2"/>
      <c r="C235" s="2"/>
      <c r="D235" s="2"/>
      <c r="E235" s="2"/>
      <c r="F235" s="5"/>
      <c r="G235" s="2"/>
      <c r="N235" s="2"/>
      <c r="O235" s="2"/>
      <c r="P235" s="2"/>
      <c r="Q235" s="2"/>
      <c r="R235" s="2"/>
      <c r="S235" s="2"/>
      <c r="T235" s="2"/>
    </row>
    <row r="236" spans="1:20" ht="12.75" customHeight="1">
      <c r="A236" s="2"/>
      <c r="B236" s="2"/>
      <c r="C236" s="2"/>
      <c r="D236" s="2"/>
      <c r="E236" s="2"/>
      <c r="F236" s="5"/>
      <c r="G236" s="2"/>
      <c r="N236" s="2"/>
      <c r="O236" s="2"/>
      <c r="P236" s="2"/>
      <c r="Q236" s="2"/>
      <c r="R236" s="2"/>
      <c r="S236" s="2"/>
      <c r="T236" s="2"/>
    </row>
    <row r="237" spans="1:20" ht="12.75" customHeight="1">
      <c r="A237" s="2"/>
      <c r="B237" s="2"/>
      <c r="C237" s="2"/>
      <c r="D237" s="2"/>
      <c r="E237" s="2"/>
      <c r="F237" s="5"/>
      <c r="G237" s="2"/>
      <c r="N237" s="2"/>
      <c r="O237" s="2"/>
      <c r="P237" s="2"/>
      <c r="Q237" s="2"/>
      <c r="R237" s="2"/>
      <c r="S237" s="2"/>
      <c r="T237" s="2"/>
    </row>
    <row r="238" spans="1:20" ht="12.75" customHeight="1">
      <c r="A238" s="2"/>
      <c r="B238" s="2"/>
      <c r="C238" s="2"/>
      <c r="D238" s="2"/>
      <c r="E238" s="2"/>
      <c r="F238" s="5"/>
      <c r="G238" s="2"/>
      <c r="N238" s="2"/>
      <c r="O238" s="2"/>
      <c r="P238" s="2"/>
      <c r="Q238" s="2"/>
      <c r="R238" s="2"/>
      <c r="S238" s="2"/>
      <c r="T238" s="2"/>
    </row>
    <row r="239" spans="1:20" ht="12.75" customHeight="1">
      <c r="A239" s="2"/>
      <c r="B239" s="2"/>
      <c r="C239" s="2"/>
      <c r="D239" s="2"/>
      <c r="E239" s="2"/>
      <c r="F239" s="5"/>
      <c r="G239" s="2"/>
      <c r="N239" s="2"/>
      <c r="O239" s="2"/>
      <c r="P239" s="2"/>
      <c r="Q239" s="2"/>
      <c r="R239" s="2"/>
      <c r="S239" s="2"/>
      <c r="T239" s="2"/>
    </row>
    <row r="240" spans="1:20" ht="12.75" customHeight="1">
      <c r="A240" s="2"/>
      <c r="B240" s="2"/>
      <c r="C240" s="2"/>
      <c r="D240" s="2"/>
      <c r="E240" s="2"/>
      <c r="F240" s="5"/>
      <c r="G240" s="2"/>
      <c r="N240" s="2"/>
      <c r="O240" s="2"/>
      <c r="P240" s="2"/>
      <c r="Q240" s="2"/>
      <c r="R240" s="2"/>
      <c r="S240" s="2"/>
      <c r="T240" s="2"/>
    </row>
    <row r="241" spans="1:20" ht="12.75" customHeight="1">
      <c r="A241" s="2"/>
      <c r="B241" s="2"/>
      <c r="C241" s="2"/>
      <c r="D241" s="2"/>
      <c r="E241" s="2"/>
      <c r="F241" s="5"/>
      <c r="G241" s="2"/>
      <c r="N241" s="2"/>
      <c r="O241" s="2"/>
      <c r="P241" s="2"/>
      <c r="Q241" s="2"/>
      <c r="R241" s="2"/>
      <c r="S241" s="2"/>
      <c r="T241" s="2"/>
    </row>
    <row r="242" spans="1:20" ht="12.75" customHeight="1">
      <c r="A242" s="2"/>
      <c r="B242" s="2"/>
      <c r="C242" s="2"/>
      <c r="D242" s="2"/>
      <c r="E242" s="2"/>
      <c r="F242" s="5"/>
      <c r="G242" s="2"/>
      <c r="N242" s="2"/>
      <c r="O242" s="2"/>
      <c r="P242" s="2"/>
      <c r="Q242" s="2"/>
      <c r="R242" s="2"/>
      <c r="S242" s="2"/>
      <c r="T242" s="2"/>
    </row>
    <row r="243" spans="1:20" ht="12.75" customHeight="1">
      <c r="A243" s="2"/>
      <c r="B243" s="2"/>
      <c r="C243" s="2"/>
      <c r="D243" s="2"/>
      <c r="E243" s="2"/>
      <c r="F243" s="5"/>
      <c r="G243" s="2"/>
      <c r="N243" s="2"/>
      <c r="O243" s="2"/>
      <c r="P243" s="2"/>
      <c r="Q243" s="2"/>
      <c r="R243" s="2"/>
      <c r="S243" s="2"/>
      <c r="T243" s="2"/>
    </row>
    <row r="244" spans="1:20" ht="12.75" customHeight="1">
      <c r="A244" s="2"/>
      <c r="B244" s="2"/>
      <c r="C244" s="2"/>
      <c r="D244" s="2"/>
      <c r="E244" s="2"/>
      <c r="F244" s="5"/>
      <c r="G244" s="2"/>
      <c r="N244" s="2"/>
      <c r="O244" s="2"/>
      <c r="P244" s="2"/>
      <c r="Q244" s="2"/>
      <c r="R244" s="2"/>
      <c r="S244" s="2"/>
      <c r="T244" s="2"/>
    </row>
    <row r="245" spans="1:20" ht="12.75" customHeight="1">
      <c r="A245" s="2"/>
      <c r="B245" s="2"/>
      <c r="C245" s="2"/>
      <c r="D245" s="2"/>
      <c r="E245" s="2"/>
      <c r="F245" s="5"/>
      <c r="G245" s="2"/>
      <c r="N245" s="2"/>
      <c r="O245" s="2"/>
      <c r="P245" s="2"/>
      <c r="Q245" s="2"/>
      <c r="R245" s="2"/>
      <c r="S245" s="2"/>
      <c r="T245" s="2"/>
    </row>
    <row r="246" spans="1:20" ht="12.75" customHeight="1">
      <c r="A246" s="2"/>
      <c r="B246" s="2"/>
      <c r="C246" s="2"/>
      <c r="D246" s="2"/>
      <c r="E246" s="2"/>
      <c r="F246" s="5"/>
      <c r="G246" s="2"/>
      <c r="N246" s="2"/>
      <c r="O246" s="2"/>
      <c r="P246" s="2"/>
      <c r="Q246" s="2"/>
      <c r="R246" s="2"/>
      <c r="S246" s="2"/>
      <c r="T246" s="2"/>
    </row>
    <row r="247" spans="1:20" ht="12.75" customHeight="1">
      <c r="A247" s="2"/>
      <c r="B247" s="2"/>
      <c r="C247" s="2"/>
      <c r="D247" s="2"/>
      <c r="E247" s="2"/>
      <c r="F247" s="5"/>
      <c r="G247" s="2"/>
      <c r="N247" s="2"/>
      <c r="O247" s="2"/>
      <c r="P247" s="2"/>
      <c r="Q247" s="2"/>
      <c r="R247" s="2"/>
      <c r="S247" s="2"/>
      <c r="T247" s="2"/>
    </row>
    <row r="248" spans="1:20" ht="12.75" customHeight="1">
      <c r="A248" s="2"/>
      <c r="B248" s="2"/>
      <c r="C248" s="2"/>
      <c r="D248" s="2"/>
      <c r="E248" s="2"/>
      <c r="F248" s="5"/>
      <c r="G248" s="2"/>
      <c r="N248" s="2"/>
      <c r="O248" s="2"/>
      <c r="P248" s="2"/>
      <c r="Q248" s="2"/>
      <c r="R248" s="2"/>
      <c r="S248" s="2"/>
      <c r="T248" s="2"/>
    </row>
    <row r="249" spans="1:20" ht="12.75" customHeight="1">
      <c r="A249" s="2"/>
      <c r="B249" s="2"/>
      <c r="C249" s="2"/>
      <c r="D249" s="2"/>
      <c r="E249" s="2"/>
      <c r="F249" s="5"/>
      <c r="G249" s="2"/>
      <c r="N249" s="2"/>
      <c r="O249" s="2"/>
      <c r="P249" s="2"/>
      <c r="Q249" s="2"/>
      <c r="R249" s="2"/>
      <c r="S249" s="2"/>
      <c r="T249" s="2"/>
    </row>
    <row r="250" spans="1:20" ht="12.75" customHeight="1">
      <c r="A250" s="2"/>
      <c r="B250" s="2"/>
      <c r="C250" s="2"/>
      <c r="D250" s="2"/>
      <c r="E250" s="2"/>
      <c r="F250" s="5"/>
      <c r="G250" s="2"/>
      <c r="N250" s="2"/>
      <c r="O250" s="2"/>
      <c r="P250" s="2"/>
      <c r="Q250" s="2"/>
      <c r="R250" s="2"/>
      <c r="S250" s="2"/>
      <c r="T250" s="2"/>
    </row>
    <row r="251" spans="1:20" ht="12.75" customHeight="1">
      <c r="A251" s="2"/>
      <c r="B251" s="2"/>
      <c r="C251" s="2"/>
      <c r="D251" s="2"/>
      <c r="E251" s="2"/>
      <c r="F251" s="5"/>
      <c r="G251" s="2"/>
      <c r="N251" s="2"/>
      <c r="O251" s="2"/>
      <c r="P251" s="2"/>
      <c r="Q251" s="2"/>
      <c r="R251" s="2"/>
      <c r="S251" s="2"/>
      <c r="T251" s="2"/>
    </row>
    <row r="252" spans="1:20" ht="12.75" customHeight="1">
      <c r="A252" s="2"/>
      <c r="B252" s="2"/>
      <c r="C252" s="2"/>
      <c r="D252" s="2"/>
      <c r="E252" s="2"/>
      <c r="F252" s="5"/>
      <c r="G252" s="2"/>
      <c r="N252" s="2"/>
      <c r="O252" s="2"/>
      <c r="P252" s="2"/>
      <c r="Q252" s="2"/>
      <c r="R252" s="2"/>
      <c r="S252" s="2"/>
      <c r="T252" s="2"/>
    </row>
    <row r="253" spans="1:20" ht="12.75" customHeight="1">
      <c r="A253" s="2"/>
      <c r="B253" s="2"/>
      <c r="C253" s="2"/>
      <c r="D253" s="2"/>
      <c r="E253" s="2"/>
      <c r="F253" s="5"/>
      <c r="G253" s="2"/>
      <c r="N253" s="2"/>
      <c r="O253" s="2"/>
      <c r="P253" s="2"/>
      <c r="Q253" s="2"/>
      <c r="R253" s="2"/>
      <c r="S253" s="2"/>
      <c r="T253" s="2"/>
    </row>
    <row r="254" spans="1:20" ht="12.75" customHeight="1">
      <c r="A254" s="2"/>
      <c r="B254" s="2"/>
      <c r="C254" s="2"/>
      <c r="D254" s="2"/>
      <c r="E254" s="2"/>
      <c r="F254" s="5"/>
      <c r="G254" s="2"/>
      <c r="N254" s="2"/>
      <c r="O254" s="2"/>
      <c r="P254" s="2"/>
      <c r="Q254" s="2"/>
      <c r="R254" s="2"/>
      <c r="S254" s="2"/>
      <c r="T254" s="2"/>
    </row>
    <row r="255" spans="1:20" ht="12.75" customHeight="1">
      <c r="A255" s="2"/>
      <c r="B255" s="2"/>
      <c r="C255" s="2"/>
      <c r="D255" s="2"/>
      <c r="E255" s="2"/>
      <c r="F255" s="5"/>
      <c r="G255" s="2"/>
      <c r="N255" s="2"/>
      <c r="O255" s="2"/>
      <c r="P255" s="2"/>
      <c r="Q255" s="2"/>
      <c r="R255" s="2"/>
      <c r="S255" s="2"/>
      <c r="T255" s="2"/>
    </row>
    <row r="256" spans="1:20" ht="12.75" customHeight="1">
      <c r="A256" s="2"/>
      <c r="B256" s="2"/>
      <c r="C256" s="2"/>
      <c r="D256" s="2"/>
      <c r="E256" s="2"/>
      <c r="F256" s="5"/>
      <c r="G256" s="2"/>
      <c r="N256" s="2"/>
      <c r="O256" s="2"/>
      <c r="P256" s="2"/>
      <c r="Q256" s="2"/>
      <c r="R256" s="2"/>
      <c r="S256" s="2"/>
      <c r="T256" s="2"/>
    </row>
    <row r="257" spans="1:20" ht="12.75" customHeight="1">
      <c r="A257" s="2"/>
      <c r="B257" s="2"/>
      <c r="C257" s="2"/>
      <c r="D257" s="2"/>
      <c r="E257" s="2"/>
      <c r="F257" s="5"/>
      <c r="G257" s="2"/>
      <c r="N257" s="2"/>
      <c r="O257" s="2"/>
      <c r="P257" s="2"/>
      <c r="Q257" s="2"/>
      <c r="R257" s="2"/>
      <c r="S257" s="2"/>
      <c r="T257" s="2"/>
    </row>
    <row r="258" spans="1:20" ht="12.75" customHeight="1">
      <c r="A258" s="2"/>
      <c r="B258" s="2"/>
      <c r="C258" s="2"/>
      <c r="D258" s="2"/>
      <c r="E258" s="2"/>
      <c r="F258" s="5"/>
      <c r="G258" s="2"/>
      <c r="N258" s="2"/>
      <c r="O258" s="2"/>
      <c r="P258" s="2"/>
      <c r="Q258" s="2"/>
      <c r="R258" s="2"/>
      <c r="S258" s="2"/>
      <c r="T258" s="2"/>
    </row>
    <row r="259" spans="1:20" ht="12.75" customHeight="1">
      <c r="A259" s="2"/>
      <c r="B259" s="2"/>
      <c r="C259" s="2"/>
      <c r="D259" s="2"/>
      <c r="E259" s="2"/>
      <c r="F259" s="5"/>
      <c r="G259" s="2"/>
      <c r="N259" s="2"/>
      <c r="O259" s="2"/>
      <c r="P259" s="2"/>
      <c r="Q259" s="2"/>
      <c r="R259" s="2"/>
      <c r="S259" s="2"/>
      <c r="T259" s="2"/>
    </row>
    <row r="260" spans="1:20" ht="12.75" customHeight="1">
      <c r="A260" s="2"/>
      <c r="B260" s="2"/>
      <c r="C260" s="2"/>
      <c r="D260" s="2"/>
      <c r="E260" s="2"/>
      <c r="F260" s="5"/>
      <c r="G260" s="2"/>
      <c r="N260" s="2"/>
      <c r="O260" s="2"/>
      <c r="P260" s="2"/>
      <c r="Q260" s="2"/>
      <c r="R260" s="2"/>
      <c r="S260" s="2"/>
      <c r="T260" s="2"/>
    </row>
    <row r="261" spans="1:20" ht="12.75" customHeight="1">
      <c r="A261" s="2"/>
      <c r="B261" s="2"/>
      <c r="C261" s="2"/>
      <c r="D261" s="2"/>
      <c r="E261" s="2"/>
      <c r="F261" s="5"/>
      <c r="G261" s="2"/>
      <c r="N261" s="2"/>
      <c r="O261" s="2"/>
      <c r="P261" s="2"/>
      <c r="Q261" s="2"/>
      <c r="R261" s="2"/>
      <c r="S261" s="2"/>
      <c r="T261" s="2"/>
    </row>
    <row r="262" spans="1:20" ht="12.75" customHeight="1">
      <c r="A262" s="2"/>
      <c r="B262" s="2"/>
      <c r="C262" s="2"/>
      <c r="D262" s="2"/>
      <c r="E262" s="2"/>
      <c r="F262" s="5"/>
      <c r="G262" s="2"/>
      <c r="N262" s="2"/>
      <c r="O262" s="2"/>
      <c r="P262" s="2"/>
      <c r="Q262" s="2"/>
      <c r="R262" s="2"/>
      <c r="S262" s="2"/>
      <c r="T262" s="2"/>
    </row>
    <row r="263" spans="1:20" ht="12.75" customHeight="1">
      <c r="A263" s="2"/>
      <c r="B263" s="2"/>
      <c r="C263" s="2"/>
      <c r="D263" s="2"/>
      <c r="E263" s="2"/>
      <c r="F263" s="5"/>
      <c r="G263" s="2"/>
      <c r="N263" s="2"/>
      <c r="O263" s="2"/>
      <c r="P263" s="2"/>
      <c r="Q263" s="2"/>
      <c r="R263" s="2"/>
      <c r="S263" s="2"/>
      <c r="T263" s="2"/>
    </row>
    <row r="264" spans="1:20" ht="12.75" customHeight="1">
      <c r="A264" s="2"/>
      <c r="B264" s="2"/>
      <c r="C264" s="2"/>
      <c r="D264" s="2"/>
      <c r="E264" s="2"/>
      <c r="F264" s="5"/>
      <c r="G264" s="2"/>
      <c r="N264" s="2"/>
      <c r="O264" s="2"/>
      <c r="P264" s="2"/>
      <c r="Q264" s="2"/>
      <c r="R264" s="2"/>
      <c r="S264" s="2"/>
      <c r="T264" s="2"/>
    </row>
    <row r="265" spans="1:20" ht="12.75" customHeight="1">
      <c r="A265" s="2"/>
      <c r="B265" s="2"/>
      <c r="C265" s="2"/>
      <c r="D265" s="2"/>
      <c r="E265" s="2"/>
      <c r="F265" s="5"/>
      <c r="G265" s="2"/>
      <c r="N265" s="2"/>
      <c r="O265" s="2"/>
      <c r="P265" s="2"/>
      <c r="Q265" s="2"/>
      <c r="R265" s="2"/>
      <c r="S265" s="2"/>
      <c r="T265" s="2"/>
    </row>
    <row r="266" spans="1:20" ht="12.75" customHeight="1">
      <c r="A266" s="2"/>
      <c r="B266" s="2"/>
      <c r="C266" s="2"/>
      <c r="D266" s="2"/>
      <c r="E266" s="2"/>
      <c r="F266" s="5"/>
      <c r="G266" s="2"/>
      <c r="N266" s="2"/>
      <c r="O266" s="2"/>
      <c r="P266" s="2"/>
      <c r="Q266" s="2"/>
      <c r="R266" s="2"/>
      <c r="S266" s="2"/>
      <c r="T266" s="2"/>
    </row>
    <row r="267" spans="1:20" ht="12.75" customHeight="1">
      <c r="A267" s="2"/>
      <c r="B267" s="2"/>
      <c r="C267" s="2"/>
      <c r="D267" s="2"/>
      <c r="E267" s="2"/>
      <c r="F267" s="5"/>
      <c r="G267" s="2"/>
      <c r="N267" s="2"/>
      <c r="O267" s="2"/>
      <c r="P267" s="2"/>
      <c r="Q267" s="2"/>
      <c r="R267" s="2"/>
      <c r="S267" s="2"/>
      <c r="T267" s="2"/>
    </row>
    <row r="268" spans="1:20" ht="12.75" customHeight="1">
      <c r="A268" s="2"/>
      <c r="B268" s="2"/>
      <c r="C268" s="2"/>
      <c r="D268" s="2"/>
      <c r="E268" s="2"/>
      <c r="F268" s="5"/>
      <c r="G268" s="2"/>
      <c r="N268" s="2"/>
      <c r="O268" s="2"/>
      <c r="P268" s="2"/>
      <c r="Q268" s="2"/>
      <c r="R268" s="2"/>
      <c r="S268" s="2"/>
      <c r="T268" s="2"/>
    </row>
    <row r="269" spans="1:20" ht="12.75" customHeight="1">
      <c r="A269" s="2"/>
      <c r="B269" s="2"/>
      <c r="C269" s="2"/>
      <c r="D269" s="2"/>
      <c r="E269" s="2"/>
      <c r="F269" s="5"/>
      <c r="G269" s="2"/>
      <c r="N269" s="2"/>
      <c r="O269" s="2"/>
      <c r="P269" s="2"/>
      <c r="Q269" s="2"/>
      <c r="R269" s="2"/>
      <c r="S269" s="2"/>
      <c r="T269" s="2"/>
    </row>
    <row r="270" spans="1:20" ht="12.75" customHeight="1">
      <c r="A270" s="2"/>
      <c r="B270" s="2"/>
      <c r="C270" s="2"/>
      <c r="D270" s="2"/>
      <c r="E270" s="2"/>
      <c r="F270" s="5"/>
      <c r="G270" s="2"/>
      <c r="N270" s="2"/>
      <c r="O270" s="2"/>
      <c r="P270" s="2"/>
      <c r="Q270" s="2"/>
      <c r="R270" s="2"/>
      <c r="S270" s="2"/>
      <c r="T270" s="2"/>
    </row>
    <row r="271" spans="1:20" ht="12.75" customHeight="1">
      <c r="A271" s="2"/>
      <c r="B271" s="2"/>
      <c r="C271" s="2"/>
      <c r="D271" s="2"/>
      <c r="E271" s="2"/>
      <c r="F271" s="5"/>
      <c r="G271" s="2"/>
      <c r="N271" s="2"/>
      <c r="O271" s="2"/>
      <c r="P271" s="2"/>
      <c r="Q271" s="2"/>
      <c r="R271" s="2"/>
      <c r="S271" s="2"/>
      <c r="T271" s="2"/>
    </row>
    <row r="272" spans="1:20" ht="12.75" customHeight="1">
      <c r="A272" s="2"/>
      <c r="B272" s="2"/>
      <c r="C272" s="2"/>
      <c r="D272" s="2"/>
      <c r="E272" s="2"/>
      <c r="F272" s="5"/>
      <c r="G272" s="2"/>
      <c r="N272" s="2"/>
      <c r="O272" s="2"/>
      <c r="P272" s="2"/>
      <c r="Q272" s="2"/>
      <c r="R272" s="2"/>
      <c r="S272" s="2"/>
      <c r="T272" s="2"/>
    </row>
    <row r="273" spans="1:20" ht="12.75" customHeight="1">
      <c r="A273" s="2"/>
      <c r="B273" s="2"/>
      <c r="C273" s="2"/>
      <c r="D273" s="2"/>
      <c r="E273" s="2"/>
      <c r="F273" s="5"/>
      <c r="G273" s="2"/>
      <c r="N273" s="2"/>
      <c r="O273" s="2"/>
      <c r="P273" s="2"/>
      <c r="Q273" s="2"/>
      <c r="R273" s="2"/>
      <c r="S273" s="2"/>
      <c r="T273" s="2"/>
    </row>
    <row r="274" spans="1:20" ht="12.75" customHeight="1">
      <c r="A274" s="2"/>
      <c r="B274" s="2"/>
      <c r="C274" s="2"/>
      <c r="D274" s="2"/>
      <c r="E274" s="2"/>
      <c r="F274" s="5"/>
      <c r="G274" s="2"/>
      <c r="N274" s="2"/>
      <c r="O274" s="2"/>
      <c r="P274" s="2"/>
      <c r="Q274" s="2"/>
      <c r="R274" s="2"/>
      <c r="S274" s="2"/>
      <c r="T274" s="2"/>
    </row>
    <row r="275" spans="1:20" ht="12.75" customHeight="1">
      <c r="A275" s="2"/>
      <c r="B275" s="2"/>
      <c r="C275" s="2"/>
      <c r="D275" s="2"/>
      <c r="E275" s="2"/>
      <c r="F275" s="5"/>
      <c r="G275" s="2"/>
      <c r="N275" s="2"/>
      <c r="O275" s="2"/>
      <c r="P275" s="2"/>
      <c r="Q275" s="2"/>
      <c r="R275" s="2"/>
      <c r="S275" s="2"/>
      <c r="T275" s="2"/>
    </row>
    <row r="276" spans="1:20" ht="12.75" customHeight="1">
      <c r="A276" s="2"/>
      <c r="B276" s="2"/>
      <c r="C276" s="2"/>
      <c r="D276" s="2"/>
      <c r="E276" s="2"/>
      <c r="F276" s="5"/>
      <c r="G276" s="2"/>
      <c r="N276" s="2"/>
      <c r="O276" s="2"/>
      <c r="P276" s="2"/>
      <c r="Q276" s="2"/>
      <c r="R276" s="2"/>
      <c r="S276" s="2"/>
      <c r="T276" s="2"/>
    </row>
    <row r="277" spans="1:20" ht="12.75" customHeight="1">
      <c r="A277" s="2"/>
      <c r="B277" s="2"/>
      <c r="C277" s="2"/>
      <c r="D277" s="2"/>
      <c r="E277" s="2"/>
      <c r="F277" s="5"/>
      <c r="G277" s="2"/>
      <c r="N277" s="2"/>
      <c r="O277" s="2"/>
      <c r="P277" s="2"/>
      <c r="Q277" s="2"/>
      <c r="R277" s="2"/>
      <c r="S277" s="2"/>
      <c r="T277" s="2"/>
    </row>
    <row r="278" spans="1:20" ht="12.75" customHeight="1">
      <c r="A278" s="2"/>
      <c r="B278" s="2"/>
      <c r="C278" s="2"/>
      <c r="D278" s="2"/>
      <c r="E278" s="2"/>
      <c r="F278" s="5"/>
      <c r="G278" s="2"/>
      <c r="N278" s="2"/>
      <c r="O278" s="2"/>
      <c r="P278" s="2"/>
      <c r="Q278" s="2"/>
      <c r="R278" s="2"/>
      <c r="S278" s="2"/>
      <c r="T278" s="2"/>
    </row>
    <row r="279" spans="1:20" ht="12.75" customHeight="1">
      <c r="A279" s="2"/>
      <c r="B279" s="2"/>
      <c r="C279" s="2"/>
      <c r="D279" s="2"/>
      <c r="E279" s="2"/>
      <c r="F279" s="5"/>
      <c r="G279" s="2"/>
      <c r="N279" s="2"/>
      <c r="O279" s="2"/>
      <c r="P279" s="2"/>
      <c r="Q279" s="2"/>
      <c r="R279" s="2"/>
      <c r="S279" s="2"/>
      <c r="T279" s="2"/>
    </row>
    <row r="280" spans="1:20" ht="12.75" customHeight="1">
      <c r="A280" s="2"/>
      <c r="B280" s="2"/>
      <c r="C280" s="2"/>
      <c r="D280" s="2"/>
      <c r="E280" s="2"/>
      <c r="F280" s="5"/>
      <c r="G280" s="2"/>
      <c r="N280" s="2"/>
      <c r="O280" s="2"/>
      <c r="P280" s="2"/>
      <c r="Q280" s="2"/>
      <c r="R280" s="2"/>
      <c r="S280" s="2"/>
      <c r="T280" s="2"/>
    </row>
    <row r="281" spans="1:20" ht="12.75" customHeight="1">
      <c r="A281" s="2"/>
      <c r="B281" s="2"/>
      <c r="C281" s="2"/>
      <c r="D281" s="2"/>
      <c r="E281" s="2"/>
      <c r="F281" s="5"/>
      <c r="G281" s="2"/>
      <c r="N281" s="2"/>
      <c r="O281" s="2"/>
      <c r="P281" s="2"/>
      <c r="Q281" s="2"/>
      <c r="R281" s="2"/>
      <c r="S281" s="2"/>
      <c r="T281" s="2"/>
    </row>
    <row r="282" spans="1:20" ht="12.75" customHeight="1">
      <c r="A282" s="2"/>
      <c r="B282" s="2"/>
      <c r="C282" s="2"/>
      <c r="D282" s="2"/>
      <c r="E282" s="2"/>
      <c r="F282" s="5"/>
      <c r="G282" s="2"/>
      <c r="N282" s="2"/>
      <c r="O282" s="2"/>
      <c r="P282" s="2"/>
      <c r="Q282" s="2"/>
      <c r="R282" s="2"/>
      <c r="S282" s="2"/>
      <c r="T282" s="2"/>
    </row>
    <row r="283" spans="1:20" ht="12.75" customHeight="1">
      <c r="A283" s="2"/>
      <c r="B283" s="2"/>
      <c r="C283" s="2"/>
      <c r="D283" s="2"/>
      <c r="E283" s="2"/>
      <c r="F283" s="5"/>
      <c r="G283" s="2"/>
      <c r="N283" s="2"/>
      <c r="O283" s="2"/>
      <c r="P283" s="2"/>
      <c r="Q283" s="2"/>
      <c r="R283" s="2"/>
      <c r="S283" s="2"/>
      <c r="T283" s="2"/>
    </row>
    <row r="284" spans="1:20" ht="12.75" customHeight="1">
      <c r="A284" s="2"/>
      <c r="B284" s="2"/>
      <c r="C284" s="2"/>
      <c r="D284" s="2"/>
      <c r="E284" s="2"/>
      <c r="F284" s="5"/>
      <c r="G284" s="2"/>
      <c r="N284" s="2"/>
      <c r="O284" s="2"/>
      <c r="P284" s="2"/>
      <c r="Q284" s="2"/>
      <c r="R284" s="2"/>
      <c r="S284" s="2"/>
      <c r="T284" s="2"/>
    </row>
    <row r="285" spans="1:20" ht="12.75" customHeight="1">
      <c r="A285" s="2"/>
      <c r="B285" s="2"/>
      <c r="C285" s="2"/>
      <c r="D285" s="2"/>
      <c r="E285" s="2"/>
      <c r="F285" s="5"/>
      <c r="G285" s="2"/>
      <c r="N285" s="2"/>
      <c r="O285" s="2"/>
      <c r="P285" s="2"/>
      <c r="Q285" s="2"/>
      <c r="R285" s="2"/>
      <c r="S285" s="2"/>
      <c r="T285" s="2"/>
    </row>
    <row r="286" spans="1:20" ht="12.75" customHeight="1">
      <c r="A286" s="2"/>
      <c r="B286" s="2"/>
      <c r="C286" s="2"/>
      <c r="D286" s="2"/>
      <c r="E286" s="2"/>
      <c r="F286" s="5"/>
      <c r="G286" s="2"/>
      <c r="N286" s="2"/>
      <c r="O286" s="2"/>
      <c r="P286" s="2"/>
      <c r="Q286" s="2"/>
      <c r="R286" s="2"/>
      <c r="S286" s="2"/>
      <c r="T286" s="2"/>
    </row>
    <row r="287" spans="1:20" ht="12.75" customHeight="1">
      <c r="A287" s="2"/>
      <c r="B287" s="2"/>
      <c r="C287" s="2"/>
      <c r="D287" s="2"/>
      <c r="E287" s="2"/>
      <c r="F287" s="5"/>
      <c r="G287" s="2"/>
      <c r="N287" s="2"/>
      <c r="O287" s="2"/>
      <c r="P287" s="2"/>
      <c r="Q287" s="2"/>
      <c r="R287" s="2"/>
      <c r="S287" s="2"/>
      <c r="T287" s="2"/>
    </row>
    <row r="288" spans="1:20" ht="12.75" customHeight="1">
      <c r="A288" s="2"/>
      <c r="B288" s="2"/>
      <c r="C288" s="2"/>
      <c r="D288" s="2"/>
      <c r="E288" s="2"/>
      <c r="F288" s="5"/>
      <c r="G288" s="2"/>
      <c r="N288" s="2"/>
      <c r="O288" s="2"/>
      <c r="P288" s="2"/>
      <c r="Q288" s="2"/>
      <c r="R288" s="2"/>
      <c r="S288" s="2"/>
      <c r="T288" s="2"/>
    </row>
    <row r="289" spans="1:20" ht="12.75" customHeight="1">
      <c r="A289" s="2"/>
      <c r="B289" s="2"/>
      <c r="C289" s="2"/>
      <c r="D289" s="2"/>
      <c r="E289" s="2"/>
      <c r="F289" s="5"/>
      <c r="G289" s="2"/>
      <c r="N289" s="2"/>
      <c r="O289" s="2"/>
      <c r="P289" s="2"/>
      <c r="Q289" s="2"/>
      <c r="R289" s="2"/>
      <c r="S289" s="2"/>
      <c r="T289" s="2"/>
    </row>
    <row r="290" spans="1:20" ht="12.75" customHeight="1">
      <c r="A290" s="2"/>
      <c r="B290" s="2"/>
      <c r="C290" s="2"/>
      <c r="D290" s="2"/>
      <c r="E290" s="2"/>
      <c r="F290" s="5"/>
      <c r="G290" s="2"/>
      <c r="N290" s="2"/>
      <c r="O290" s="2"/>
      <c r="P290" s="2"/>
      <c r="Q290" s="2"/>
      <c r="R290" s="2"/>
      <c r="S290" s="2"/>
      <c r="T290" s="2"/>
    </row>
    <row r="291" spans="1:20" ht="12.75" customHeight="1">
      <c r="A291" s="2"/>
      <c r="B291" s="2"/>
      <c r="C291" s="2"/>
      <c r="D291" s="2"/>
      <c r="E291" s="2"/>
      <c r="F291" s="5"/>
      <c r="G291" s="2"/>
      <c r="N291" s="2"/>
      <c r="O291" s="2"/>
      <c r="P291" s="2"/>
      <c r="Q291" s="2"/>
      <c r="R291" s="2"/>
      <c r="S291" s="2"/>
      <c r="T291" s="2"/>
    </row>
    <row r="292" spans="1:20" ht="12.75" customHeight="1">
      <c r="A292" s="2"/>
      <c r="B292" s="2"/>
      <c r="C292" s="2"/>
      <c r="D292" s="2"/>
      <c r="E292" s="2"/>
      <c r="F292" s="5"/>
      <c r="G292" s="2"/>
      <c r="N292" s="2"/>
      <c r="O292" s="2"/>
      <c r="P292" s="2"/>
      <c r="Q292" s="2"/>
      <c r="R292" s="2"/>
      <c r="S292" s="2"/>
      <c r="T292" s="2"/>
    </row>
    <row r="293" spans="1:20" ht="12.75" customHeight="1">
      <c r="A293" s="2"/>
      <c r="B293" s="2"/>
      <c r="C293" s="2"/>
      <c r="D293" s="2"/>
      <c r="E293" s="2"/>
      <c r="F293" s="5"/>
      <c r="G293" s="2"/>
      <c r="N293" s="2"/>
      <c r="O293" s="2"/>
      <c r="P293" s="2"/>
      <c r="Q293" s="2"/>
      <c r="R293" s="2"/>
      <c r="S293" s="2"/>
      <c r="T293" s="2"/>
    </row>
    <row r="294" spans="1:20" ht="12.75" customHeight="1">
      <c r="A294" s="2"/>
      <c r="B294" s="2"/>
      <c r="C294" s="2"/>
      <c r="D294" s="2"/>
      <c r="E294" s="2"/>
      <c r="F294" s="5"/>
      <c r="G294" s="2"/>
      <c r="N294" s="2"/>
      <c r="O294" s="2"/>
      <c r="P294" s="2"/>
      <c r="Q294" s="2"/>
      <c r="R294" s="2"/>
      <c r="S294" s="2"/>
      <c r="T294" s="2"/>
    </row>
    <row r="295" spans="1:20" ht="12.75" customHeight="1">
      <c r="A295" s="2"/>
      <c r="B295" s="2"/>
      <c r="C295" s="2"/>
      <c r="D295" s="2"/>
      <c r="E295" s="2"/>
      <c r="F295" s="5"/>
      <c r="G295" s="2"/>
      <c r="N295" s="2"/>
      <c r="O295" s="2"/>
      <c r="P295" s="2"/>
      <c r="Q295" s="2"/>
      <c r="R295" s="2"/>
      <c r="S295" s="2"/>
      <c r="T295" s="2"/>
    </row>
    <row r="296" spans="1:20" ht="12.75" customHeight="1">
      <c r="A296" s="2"/>
      <c r="B296" s="2"/>
      <c r="C296" s="2"/>
      <c r="D296" s="2"/>
      <c r="E296" s="2"/>
      <c r="F296" s="5"/>
      <c r="G296" s="2"/>
      <c r="N296" s="2"/>
      <c r="O296" s="2"/>
      <c r="P296" s="2"/>
      <c r="Q296" s="2"/>
      <c r="R296" s="2"/>
      <c r="S296" s="2"/>
      <c r="T296" s="2"/>
    </row>
    <row r="297" spans="1:20" ht="12.75" customHeight="1">
      <c r="A297" s="2"/>
      <c r="B297" s="2"/>
      <c r="C297" s="2"/>
      <c r="D297" s="2"/>
      <c r="E297" s="2"/>
      <c r="F297" s="5"/>
      <c r="G297" s="2"/>
      <c r="N297" s="2"/>
      <c r="O297" s="2"/>
      <c r="P297" s="2"/>
      <c r="Q297" s="2"/>
      <c r="R297" s="2"/>
      <c r="S297" s="2"/>
      <c r="T297" s="2"/>
    </row>
    <row r="298" spans="1:20" ht="12.75" customHeight="1">
      <c r="A298" s="2"/>
      <c r="B298" s="2"/>
      <c r="C298" s="2"/>
      <c r="D298" s="2"/>
      <c r="E298" s="2"/>
      <c r="F298" s="5"/>
      <c r="G298" s="2"/>
      <c r="N298" s="2"/>
      <c r="O298" s="2"/>
      <c r="P298" s="2"/>
      <c r="Q298" s="2"/>
      <c r="R298" s="2"/>
      <c r="S298" s="2"/>
      <c r="T298" s="2"/>
    </row>
    <row r="299" spans="1:20" ht="12.75" customHeight="1">
      <c r="A299" s="2"/>
      <c r="B299" s="2"/>
      <c r="C299" s="2"/>
      <c r="D299" s="2"/>
      <c r="E299" s="2"/>
      <c r="F299" s="5"/>
      <c r="G299" s="2"/>
      <c r="N299" s="2"/>
      <c r="O299" s="2"/>
      <c r="P299" s="2"/>
      <c r="Q299" s="2"/>
      <c r="R299" s="2"/>
      <c r="S299" s="2"/>
      <c r="T299" s="2"/>
    </row>
    <row r="300" spans="1:20" ht="12.75" customHeight="1">
      <c r="A300" s="2"/>
      <c r="B300" s="2"/>
      <c r="C300" s="2"/>
      <c r="D300" s="2"/>
      <c r="E300" s="2"/>
      <c r="F300" s="5"/>
      <c r="G300" s="2"/>
      <c r="N300" s="2"/>
      <c r="O300" s="2"/>
      <c r="P300" s="2"/>
      <c r="Q300" s="2"/>
      <c r="R300" s="2"/>
      <c r="S300" s="2"/>
      <c r="T300" s="2"/>
    </row>
    <row r="301" spans="1:20" ht="12.75" customHeight="1">
      <c r="A301" s="2"/>
      <c r="B301" s="2"/>
      <c r="C301" s="2"/>
      <c r="D301" s="2"/>
      <c r="E301" s="2"/>
      <c r="F301" s="5"/>
      <c r="G301" s="2"/>
      <c r="N301" s="2"/>
      <c r="O301" s="2"/>
      <c r="P301" s="2"/>
      <c r="Q301" s="2"/>
      <c r="R301" s="2"/>
      <c r="S301" s="2"/>
      <c r="T301" s="2"/>
    </row>
    <row r="302" spans="1:20" ht="12.75" customHeight="1"/>
    <row r="303" spans="1:20" ht="12.75" customHeight="1"/>
    <row r="304" spans="1:20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</sheetData>
  <autoFilter ref="A1:T30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activeCell="B20" sqref="B20:B24"/>
    </sheetView>
  </sheetViews>
  <sheetFormatPr defaultRowHeight="12.75"/>
  <cols>
    <col min="4" max="4" width="16.85546875" customWidth="1"/>
  </cols>
  <sheetData>
    <row r="1" spans="1:11">
      <c r="A1" t="s">
        <v>117</v>
      </c>
      <c r="B1" t="s">
        <v>118</v>
      </c>
      <c r="C1" t="s">
        <v>119</v>
      </c>
      <c r="D1" t="s">
        <v>120</v>
      </c>
      <c r="E1" t="s">
        <v>121</v>
      </c>
      <c r="F1" t="s">
        <v>122</v>
      </c>
      <c r="G1" t="s">
        <v>123</v>
      </c>
      <c r="H1" t="s">
        <v>124</v>
      </c>
      <c r="I1" t="s">
        <v>125</v>
      </c>
      <c r="J1" t="s">
        <v>126</v>
      </c>
      <c r="K1" t="s">
        <v>127</v>
      </c>
    </row>
    <row r="2" spans="1:11">
      <c r="A2">
        <v>24</v>
      </c>
      <c r="B2" s="2" t="s">
        <v>147</v>
      </c>
      <c r="C2">
        <v>2</v>
      </c>
      <c r="D2" t="s">
        <v>128</v>
      </c>
      <c r="E2">
        <v>2</v>
      </c>
      <c r="F2" t="s">
        <v>129</v>
      </c>
      <c r="G2">
        <v>104</v>
      </c>
      <c r="H2">
        <v>10401</v>
      </c>
      <c r="I2" t="s">
        <v>130</v>
      </c>
      <c r="K2">
        <v>10401</v>
      </c>
    </row>
    <row r="3" spans="1:11">
      <c r="A3">
        <v>24</v>
      </c>
      <c r="B3" s="2" t="s">
        <v>147</v>
      </c>
      <c r="C3">
        <v>2</v>
      </c>
      <c r="D3" t="s">
        <v>128</v>
      </c>
      <c r="E3">
        <v>2</v>
      </c>
      <c r="F3" t="s">
        <v>129</v>
      </c>
      <c r="G3">
        <v>104</v>
      </c>
      <c r="H3">
        <v>10402</v>
      </c>
      <c r="I3" t="s">
        <v>131</v>
      </c>
      <c r="K3">
        <v>10402</v>
      </c>
    </row>
    <row r="4" spans="1:11">
      <c r="A4">
        <v>24</v>
      </c>
      <c r="B4" s="2" t="s">
        <v>147</v>
      </c>
      <c r="C4">
        <v>2</v>
      </c>
      <c r="D4" t="s">
        <v>128</v>
      </c>
      <c r="E4">
        <v>2</v>
      </c>
      <c r="F4" t="s">
        <v>129</v>
      </c>
      <c r="G4">
        <v>104</v>
      </c>
      <c r="H4">
        <v>10403</v>
      </c>
      <c r="I4" t="s">
        <v>132</v>
      </c>
      <c r="K4">
        <v>10403</v>
      </c>
    </row>
    <row r="5" spans="1:11">
      <c r="A5">
        <v>24</v>
      </c>
      <c r="B5" s="2" t="s">
        <v>147</v>
      </c>
      <c r="C5">
        <v>2</v>
      </c>
      <c r="D5" t="s">
        <v>128</v>
      </c>
      <c r="E5">
        <v>2</v>
      </c>
      <c r="F5" t="s">
        <v>129</v>
      </c>
      <c r="G5">
        <v>104</v>
      </c>
      <c r="H5">
        <v>10404</v>
      </c>
      <c r="I5" t="s">
        <v>133</v>
      </c>
      <c r="K5">
        <v>10404</v>
      </c>
    </row>
    <row r="6" spans="1:11">
      <c r="A6">
        <v>24</v>
      </c>
      <c r="B6" s="2" t="s">
        <v>147</v>
      </c>
      <c r="C6">
        <v>2</v>
      </c>
      <c r="D6" t="s">
        <v>128</v>
      </c>
      <c r="E6">
        <v>2</v>
      </c>
      <c r="F6" t="s">
        <v>129</v>
      </c>
      <c r="G6">
        <v>109</v>
      </c>
      <c r="H6">
        <v>10901</v>
      </c>
      <c r="I6" t="s">
        <v>134</v>
      </c>
      <c r="K6">
        <v>10901</v>
      </c>
    </row>
    <row r="7" spans="1:11">
      <c r="A7">
        <v>24</v>
      </c>
      <c r="B7" s="2" t="s">
        <v>147</v>
      </c>
      <c r="C7">
        <v>2</v>
      </c>
      <c r="D7" t="s">
        <v>128</v>
      </c>
      <c r="E7">
        <v>2</v>
      </c>
      <c r="F7" t="s">
        <v>129</v>
      </c>
      <c r="G7">
        <v>117</v>
      </c>
      <c r="H7">
        <v>11701</v>
      </c>
      <c r="I7" t="s">
        <v>135</v>
      </c>
      <c r="K7">
        <v>11701</v>
      </c>
    </row>
    <row r="8" spans="1:11">
      <c r="A8">
        <v>24</v>
      </c>
      <c r="B8" s="2" t="s">
        <v>147</v>
      </c>
      <c r="C8">
        <v>2</v>
      </c>
      <c r="D8" t="s">
        <v>128</v>
      </c>
      <c r="E8">
        <v>2</v>
      </c>
      <c r="F8" t="s">
        <v>129</v>
      </c>
      <c r="G8">
        <v>117</v>
      </c>
      <c r="H8">
        <v>11702</v>
      </c>
      <c r="I8" t="s">
        <v>136</v>
      </c>
      <c r="K8">
        <v>11702</v>
      </c>
    </row>
    <row r="9" spans="1:11">
      <c r="A9">
        <v>24</v>
      </c>
      <c r="B9" s="2" t="s">
        <v>147</v>
      </c>
      <c r="C9">
        <v>2</v>
      </c>
      <c r="D9" t="s">
        <v>128</v>
      </c>
      <c r="E9">
        <v>2</v>
      </c>
      <c r="F9" t="s">
        <v>129</v>
      </c>
      <c r="G9">
        <v>501</v>
      </c>
      <c r="H9">
        <v>50101</v>
      </c>
      <c r="I9" s="7" t="s">
        <v>149</v>
      </c>
      <c r="K9">
        <v>50101</v>
      </c>
    </row>
    <row r="10" spans="1:11">
      <c r="A10">
        <v>24</v>
      </c>
      <c r="B10" s="2" t="s">
        <v>147</v>
      </c>
      <c r="C10">
        <v>2</v>
      </c>
      <c r="D10" t="s">
        <v>128</v>
      </c>
      <c r="E10">
        <v>2</v>
      </c>
      <c r="F10" t="s">
        <v>129</v>
      </c>
      <c r="G10">
        <v>501</v>
      </c>
      <c r="H10">
        <v>50102</v>
      </c>
      <c r="I10" t="s">
        <v>137</v>
      </c>
      <c r="K10">
        <v>50102</v>
      </c>
    </row>
    <row r="11" spans="1:11">
      <c r="A11">
        <v>24</v>
      </c>
      <c r="B11" s="2" t="s">
        <v>147</v>
      </c>
      <c r="C11">
        <v>2</v>
      </c>
      <c r="D11" t="s">
        <v>128</v>
      </c>
      <c r="E11">
        <v>2</v>
      </c>
      <c r="F11" t="s">
        <v>129</v>
      </c>
      <c r="G11">
        <v>501</v>
      </c>
      <c r="H11">
        <v>50103</v>
      </c>
      <c r="I11" t="s">
        <v>138</v>
      </c>
      <c r="K11">
        <v>50103</v>
      </c>
    </row>
    <row r="12" spans="1:11">
      <c r="A12">
        <v>24</v>
      </c>
      <c r="B12" s="2" t="s">
        <v>147</v>
      </c>
      <c r="C12">
        <v>2</v>
      </c>
      <c r="D12" t="s">
        <v>128</v>
      </c>
      <c r="E12">
        <v>2</v>
      </c>
      <c r="F12" t="s">
        <v>129</v>
      </c>
      <c r="G12">
        <v>501</v>
      </c>
      <c r="H12">
        <v>50104</v>
      </c>
      <c r="I12" t="s">
        <v>139</v>
      </c>
      <c r="K12">
        <v>50104</v>
      </c>
    </row>
    <row r="13" spans="1:11">
      <c r="A13">
        <v>24</v>
      </c>
      <c r="B13" s="2" t="s">
        <v>147</v>
      </c>
      <c r="C13">
        <v>2</v>
      </c>
      <c r="D13" t="s">
        <v>128</v>
      </c>
      <c r="E13">
        <v>2</v>
      </c>
      <c r="F13" t="s">
        <v>129</v>
      </c>
      <c r="G13">
        <v>503</v>
      </c>
      <c r="H13">
        <v>50301</v>
      </c>
      <c r="I13" t="s">
        <v>140</v>
      </c>
      <c r="K13">
        <v>50301</v>
      </c>
    </row>
    <row r="14" spans="1:11">
      <c r="A14">
        <v>24</v>
      </c>
      <c r="B14" s="2" t="s">
        <v>147</v>
      </c>
      <c r="C14">
        <v>2</v>
      </c>
      <c r="D14" t="s">
        <v>128</v>
      </c>
      <c r="E14">
        <v>2</v>
      </c>
      <c r="F14" t="s">
        <v>129</v>
      </c>
      <c r="G14">
        <v>513</v>
      </c>
      <c r="H14">
        <v>51301</v>
      </c>
      <c r="I14" t="s">
        <v>141</v>
      </c>
      <c r="K14">
        <v>51301</v>
      </c>
    </row>
    <row r="15" spans="1:11">
      <c r="A15">
        <v>24</v>
      </c>
      <c r="B15" s="2" t="s">
        <v>147</v>
      </c>
      <c r="C15">
        <v>2</v>
      </c>
      <c r="D15" t="s">
        <v>128</v>
      </c>
      <c r="E15">
        <v>2</v>
      </c>
      <c r="F15" t="s">
        <v>129</v>
      </c>
      <c r="G15">
        <v>513</v>
      </c>
      <c r="H15">
        <v>51302</v>
      </c>
      <c r="I15" t="s">
        <v>142</v>
      </c>
      <c r="K15">
        <v>51302</v>
      </c>
    </row>
    <row r="16" spans="1:11">
      <c r="A16">
        <v>24</v>
      </c>
      <c r="B16" s="2" t="s">
        <v>147</v>
      </c>
      <c r="C16">
        <v>2</v>
      </c>
      <c r="D16" t="s">
        <v>128</v>
      </c>
      <c r="E16">
        <v>2</v>
      </c>
      <c r="F16" t="s">
        <v>129</v>
      </c>
      <c r="G16">
        <v>580</v>
      </c>
      <c r="H16">
        <v>58001</v>
      </c>
      <c r="I16" t="s">
        <v>143</v>
      </c>
      <c r="K16">
        <v>58001</v>
      </c>
    </row>
    <row r="17" spans="1:11">
      <c r="A17">
        <v>24</v>
      </c>
      <c r="B17" s="2" t="s">
        <v>147</v>
      </c>
      <c r="C17">
        <v>2</v>
      </c>
      <c r="D17" t="s">
        <v>128</v>
      </c>
      <c r="E17">
        <v>2</v>
      </c>
      <c r="F17" t="s">
        <v>129</v>
      </c>
      <c r="G17">
        <v>701</v>
      </c>
      <c r="H17">
        <v>70101</v>
      </c>
      <c r="I17" t="s">
        <v>144</v>
      </c>
      <c r="K17">
        <v>70101</v>
      </c>
    </row>
    <row r="18" spans="1:11">
      <c r="A18">
        <v>24</v>
      </c>
      <c r="B18" s="2" t="s">
        <v>147</v>
      </c>
      <c r="C18">
        <v>2</v>
      </c>
      <c r="D18" t="s">
        <v>128</v>
      </c>
      <c r="E18">
        <v>2</v>
      </c>
      <c r="F18" t="s">
        <v>129</v>
      </c>
      <c r="G18">
        <v>702</v>
      </c>
      <c r="H18">
        <v>70201</v>
      </c>
      <c r="I18" t="s">
        <v>145</v>
      </c>
      <c r="K18">
        <v>70201</v>
      </c>
    </row>
    <row r="19" spans="1:11">
      <c r="A19">
        <v>24</v>
      </c>
      <c r="B19" s="2" t="s">
        <v>147</v>
      </c>
      <c r="C19">
        <v>2</v>
      </c>
      <c r="D19" t="s">
        <v>128</v>
      </c>
      <c r="E19">
        <v>2</v>
      </c>
      <c r="F19" t="s">
        <v>129</v>
      </c>
      <c r="G19">
        <v>1506</v>
      </c>
      <c r="H19">
        <v>150601</v>
      </c>
      <c r="I19" t="s">
        <v>146</v>
      </c>
      <c r="K19">
        <v>150601</v>
      </c>
    </row>
    <row r="20" spans="1:11">
      <c r="B20" s="2"/>
      <c r="H20">
        <v>0</v>
      </c>
      <c r="I20" s="7" t="s">
        <v>148</v>
      </c>
    </row>
    <row r="21" spans="1:11">
      <c r="B21" s="2"/>
    </row>
    <row r="22" spans="1:11">
      <c r="B22" s="2"/>
    </row>
    <row r="23" spans="1:11">
      <c r="B23" s="2"/>
    </row>
    <row r="24" spans="1:11">
      <c r="B24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6"/>
  <sheetViews>
    <sheetView workbookViewId="0">
      <selection activeCell="B34" sqref="B34"/>
    </sheetView>
  </sheetViews>
  <sheetFormatPr defaultRowHeight="12.75"/>
  <cols>
    <col min="2" max="2" width="130.5703125" bestFit="1" customWidth="1"/>
    <col min="3" max="3" width="31" customWidth="1"/>
  </cols>
  <sheetData>
    <row r="1" spans="1:3">
      <c r="A1" s="3" t="s">
        <v>64</v>
      </c>
      <c r="B1" s="3" t="s">
        <v>65</v>
      </c>
      <c r="C1" s="3" t="s">
        <v>66</v>
      </c>
    </row>
    <row r="2" spans="1:3">
      <c r="A2" s="4">
        <v>100</v>
      </c>
      <c r="B2" s="3" t="s">
        <v>67</v>
      </c>
      <c r="C2" s="3" t="s">
        <v>68</v>
      </c>
    </row>
    <row r="3" spans="1:3">
      <c r="A3" s="4">
        <v>101</v>
      </c>
      <c r="B3" s="3" t="s">
        <v>69</v>
      </c>
      <c r="C3" s="3" t="s">
        <v>70</v>
      </c>
    </row>
    <row r="4" spans="1:3">
      <c r="A4" s="4">
        <v>200</v>
      </c>
      <c r="B4" s="3" t="s">
        <v>71</v>
      </c>
      <c r="C4" s="3" t="s">
        <v>72</v>
      </c>
    </row>
    <row r="5" spans="1:3">
      <c r="A5" s="4">
        <v>300</v>
      </c>
      <c r="B5" s="3" t="s">
        <v>73</v>
      </c>
      <c r="C5" s="3" t="s">
        <v>74</v>
      </c>
    </row>
    <row r="6" spans="1:3">
      <c r="A6" s="4">
        <v>301</v>
      </c>
      <c r="B6" s="3" t="s">
        <v>75</v>
      </c>
      <c r="C6" s="3" t="s">
        <v>76</v>
      </c>
    </row>
    <row r="7" spans="1:3">
      <c r="A7" s="4">
        <v>400</v>
      </c>
      <c r="B7" s="3" t="s">
        <v>77</v>
      </c>
      <c r="C7" s="3" t="s">
        <v>78</v>
      </c>
    </row>
    <row r="8" spans="1:3">
      <c r="A8" s="4">
        <v>500</v>
      </c>
      <c r="B8" s="3" t="s">
        <v>79</v>
      </c>
      <c r="C8" s="3" t="s">
        <v>80</v>
      </c>
    </row>
    <row r="9" spans="1:3">
      <c r="A9" s="4">
        <v>600</v>
      </c>
      <c r="B9" s="3" t="s">
        <v>81</v>
      </c>
      <c r="C9" s="3" t="s">
        <v>82</v>
      </c>
    </row>
    <row r="10" spans="1:3">
      <c r="A10" s="4">
        <v>601</v>
      </c>
      <c r="B10" s="3" t="s">
        <v>83</v>
      </c>
      <c r="C10" s="3" t="s">
        <v>84</v>
      </c>
    </row>
    <row r="11" spans="1:3">
      <c r="A11" s="4">
        <v>700</v>
      </c>
      <c r="B11" s="3" t="s">
        <v>85</v>
      </c>
      <c r="C11" s="3" t="s">
        <v>86</v>
      </c>
    </row>
    <row r="12" spans="1:3">
      <c r="A12" s="4">
        <v>800</v>
      </c>
      <c r="B12" s="3" t="s">
        <v>87</v>
      </c>
      <c r="C12" s="3" t="s">
        <v>88</v>
      </c>
    </row>
    <row r="13" spans="1:3">
      <c r="A13" s="4">
        <v>900</v>
      </c>
      <c r="B13" s="3" t="s">
        <v>89</v>
      </c>
      <c r="C13" s="3" t="s">
        <v>90</v>
      </c>
    </row>
    <row r="14" spans="1:3">
      <c r="A14" s="4">
        <v>1000</v>
      </c>
      <c r="B14" s="3" t="s">
        <v>91</v>
      </c>
      <c r="C14" s="3" t="s">
        <v>92</v>
      </c>
    </row>
    <row r="15" spans="1:3">
      <c r="A15" s="4">
        <v>1100</v>
      </c>
      <c r="B15" s="3" t="s">
        <v>93</v>
      </c>
      <c r="C15" s="3" t="s">
        <v>94</v>
      </c>
    </row>
    <row r="16" spans="1:3">
      <c r="A16" s="4">
        <v>1200</v>
      </c>
      <c r="B16" s="3" t="s">
        <v>95</v>
      </c>
      <c r="C16" s="3" t="s">
        <v>96</v>
      </c>
    </row>
    <row r="17" spans="1:3">
      <c r="A17" s="4">
        <v>1300</v>
      </c>
      <c r="B17" s="3" t="s">
        <v>97</v>
      </c>
      <c r="C17" s="3" t="s">
        <v>98</v>
      </c>
    </row>
    <row r="18" spans="1:3">
      <c r="A18" s="4">
        <v>1301</v>
      </c>
      <c r="B18" s="3" t="s">
        <v>99</v>
      </c>
      <c r="C18" s="3" t="s">
        <v>100</v>
      </c>
    </row>
    <row r="19" spans="1:3">
      <c r="A19" s="4">
        <v>1400</v>
      </c>
      <c r="B19" s="3" t="s">
        <v>101</v>
      </c>
      <c r="C19" s="3" t="s">
        <v>102</v>
      </c>
    </row>
    <row r="20" spans="1:3">
      <c r="A20" s="4">
        <v>1500</v>
      </c>
      <c r="B20" s="3" t="s">
        <v>103</v>
      </c>
      <c r="C20" s="3" t="s">
        <v>104</v>
      </c>
    </row>
    <row r="21" spans="1:3">
      <c r="A21" s="4">
        <v>1600</v>
      </c>
      <c r="B21" s="3" t="s">
        <v>105</v>
      </c>
      <c r="C21" s="3" t="s">
        <v>106</v>
      </c>
    </row>
    <row r="22" spans="1:3">
      <c r="A22" s="4">
        <v>1700</v>
      </c>
      <c r="B22" s="3" t="s">
        <v>107</v>
      </c>
      <c r="C22" s="3" t="s">
        <v>108</v>
      </c>
    </row>
    <row r="23" spans="1:3">
      <c r="A23" s="4">
        <v>1701</v>
      </c>
      <c r="B23" s="3" t="s">
        <v>109</v>
      </c>
      <c r="C23" s="3" t="s">
        <v>110</v>
      </c>
    </row>
    <row r="24" spans="1:3">
      <c r="A24" s="4">
        <v>1800</v>
      </c>
      <c r="B24" s="3" t="s">
        <v>111</v>
      </c>
      <c r="C24" s="3" t="s">
        <v>112</v>
      </c>
    </row>
    <row r="25" spans="1:3">
      <c r="A25" s="4">
        <v>1900</v>
      </c>
      <c r="B25" s="3" t="s">
        <v>113</v>
      </c>
      <c r="C25" s="3" t="s">
        <v>114</v>
      </c>
    </row>
    <row r="26" spans="1:3">
      <c r="A26" s="4">
        <v>2000</v>
      </c>
      <c r="B26" s="3" t="s">
        <v>115</v>
      </c>
      <c r="C26" s="3" t="s">
        <v>116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Таблиця 2100а (паспорт)</vt:lpstr>
      <vt:lpstr>Таблиця 2100а</vt:lpstr>
      <vt:lpstr>hosp_names</vt:lpstr>
      <vt:lpstr>traumas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DTS</cp:lastModifiedBy>
  <dcterms:created xsi:type="dcterms:W3CDTF">2018-03-22T09:09:14Z</dcterms:created>
  <dcterms:modified xsi:type="dcterms:W3CDTF">2018-04-02T07:35:43Z</dcterms:modified>
</cp:coreProperties>
</file>